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43F22388-5362-4112-8767-FCCC304DAFA5}" xr6:coauthVersionLast="47" xr6:coauthVersionMax="47" xr10:uidLastSave="{00000000-0000-0000-0000-000000000000}"/>
  <bookViews>
    <workbookView xWindow="-120" yWindow="-120" windowWidth="24240" windowHeight="13020" activeTab="1" xr2:uid="{7E6546C3-4DE0-48FC-B65E-00F793BB7B0E}"/>
  </bookViews>
  <sheets>
    <sheet name="Sheet1" sheetId="1" r:id="rId1"/>
    <sheet name="Sheet2" sheetId="2" r:id="rId2"/>
  </sheets>
  <definedNames>
    <definedName name="_xlnm._FilterDatabase" localSheetId="0" hidden="1">Sheet1!$A$2:$J$29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" l="1"/>
  <c r="G34" i="2"/>
  <c r="G35" i="2"/>
  <c r="G36" i="2"/>
  <c r="G37" i="2"/>
  <c r="G27" i="2"/>
  <c r="G28" i="2"/>
  <c r="G29" i="2"/>
  <c r="G32" i="2"/>
  <c r="G26" i="2"/>
  <c r="F24" i="2"/>
  <c r="F30" i="2" s="1"/>
  <c r="E24" i="2"/>
  <c r="E30" i="2" s="1"/>
  <c r="G21" i="2"/>
  <c r="G22" i="2"/>
  <c r="G23" i="2"/>
  <c r="G20" i="2"/>
  <c r="E18" i="2"/>
  <c r="F18" i="2"/>
  <c r="G15" i="2"/>
  <c r="G16" i="2"/>
  <c r="G17" i="2"/>
  <c r="G14" i="2"/>
  <c r="G18" i="2" s="1"/>
  <c r="F38" i="2"/>
  <c r="E38" i="2"/>
  <c r="G38" i="2" s="1"/>
  <c r="G5" i="2"/>
  <c r="G6" i="2"/>
  <c r="G7" i="2"/>
  <c r="G8" i="2"/>
  <c r="G9" i="2"/>
  <c r="G10" i="2"/>
  <c r="G11" i="2"/>
  <c r="G4" i="2"/>
  <c r="F12" i="2"/>
  <c r="E12" i="2"/>
  <c r="I28" i="1"/>
  <c r="H28" i="1"/>
  <c r="J28" i="1" s="1"/>
  <c r="F28" i="1"/>
  <c r="E28" i="1"/>
  <c r="G28" i="1" s="1"/>
  <c r="I27" i="1"/>
  <c r="H27" i="1"/>
  <c r="J27" i="1" s="1"/>
  <c r="F27" i="1"/>
  <c r="E27" i="1"/>
  <c r="G27" i="1" s="1"/>
  <c r="I26" i="1"/>
  <c r="H26" i="1"/>
  <c r="J26" i="1" s="1"/>
  <c r="F26" i="1"/>
  <c r="E26" i="1"/>
  <c r="G26" i="1" s="1"/>
  <c r="I25" i="1"/>
  <c r="H25" i="1"/>
  <c r="J25" i="1" s="1"/>
  <c r="F25" i="1"/>
  <c r="E25" i="1"/>
  <c r="G25" i="1" s="1"/>
  <c r="I24" i="1"/>
  <c r="H24" i="1"/>
  <c r="J24" i="1" s="1"/>
  <c r="F24" i="1"/>
  <c r="E24" i="1"/>
  <c r="G24" i="1" s="1"/>
  <c r="I23" i="1"/>
  <c r="H23" i="1"/>
  <c r="J23" i="1" s="1"/>
  <c r="F23" i="1"/>
  <c r="E23" i="1"/>
  <c r="G23" i="1" s="1"/>
  <c r="I22" i="1"/>
  <c r="H22" i="1"/>
  <c r="J22" i="1" s="1"/>
  <c r="F22" i="1"/>
  <c r="E22" i="1"/>
  <c r="G22" i="1" s="1"/>
  <c r="I21" i="1"/>
  <c r="H21" i="1"/>
  <c r="J21" i="1" s="1"/>
  <c r="F21" i="1"/>
  <c r="E21" i="1"/>
  <c r="G21" i="1" s="1"/>
  <c r="I20" i="1"/>
  <c r="H20" i="1"/>
  <c r="J20" i="1" s="1"/>
  <c r="F20" i="1"/>
  <c r="E20" i="1"/>
  <c r="G20" i="1" s="1"/>
  <c r="I19" i="1"/>
  <c r="H19" i="1"/>
  <c r="J19" i="1" s="1"/>
  <c r="F19" i="1"/>
  <c r="E19" i="1"/>
  <c r="G19" i="1" s="1"/>
  <c r="I18" i="1"/>
  <c r="H18" i="1"/>
  <c r="J18" i="1" s="1"/>
  <c r="F18" i="1"/>
  <c r="E18" i="1"/>
  <c r="G18" i="1" s="1"/>
  <c r="I17" i="1"/>
  <c r="H17" i="1"/>
  <c r="J17" i="1" s="1"/>
  <c r="F17" i="1"/>
  <c r="E17" i="1"/>
  <c r="G17" i="1" s="1"/>
  <c r="I16" i="1"/>
  <c r="H16" i="1"/>
  <c r="J16" i="1" s="1"/>
  <c r="F16" i="1"/>
  <c r="E16" i="1"/>
  <c r="G16" i="1" s="1"/>
  <c r="I15" i="1"/>
  <c r="H15" i="1"/>
  <c r="J15" i="1" s="1"/>
  <c r="F15" i="1"/>
  <c r="E15" i="1"/>
  <c r="G15" i="1" s="1"/>
  <c r="I14" i="1"/>
  <c r="H14" i="1"/>
  <c r="J14" i="1" s="1"/>
  <c r="F14" i="1"/>
  <c r="E14" i="1"/>
  <c r="G14" i="1" s="1"/>
  <c r="I13" i="1"/>
  <c r="H13" i="1"/>
  <c r="J13" i="1" s="1"/>
  <c r="F13" i="1"/>
  <c r="E13" i="1"/>
  <c r="G13" i="1" s="1"/>
  <c r="I12" i="1"/>
  <c r="H12" i="1"/>
  <c r="J12" i="1" s="1"/>
  <c r="F12" i="1"/>
  <c r="E12" i="1"/>
  <c r="G12" i="1" s="1"/>
  <c r="I11" i="1"/>
  <c r="H11" i="1"/>
  <c r="J11" i="1" s="1"/>
  <c r="F11" i="1"/>
  <c r="E11" i="1"/>
  <c r="G11" i="1" s="1"/>
  <c r="I10" i="1"/>
  <c r="H10" i="1"/>
  <c r="J10" i="1" s="1"/>
  <c r="F10" i="1"/>
  <c r="E10" i="1"/>
  <c r="G10" i="1" s="1"/>
  <c r="I9" i="1"/>
  <c r="H9" i="1"/>
  <c r="J9" i="1" s="1"/>
  <c r="F9" i="1"/>
  <c r="E9" i="1"/>
  <c r="G9" i="1" s="1"/>
  <c r="I8" i="1"/>
  <c r="H8" i="1"/>
  <c r="J8" i="1" s="1"/>
  <c r="F8" i="1"/>
  <c r="E8" i="1"/>
  <c r="G8" i="1" s="1"/>
  <c r="I7" i="1"/>
  <c r="H7" i="1"/>
  <c r="J7" i="1" s="1"/>
  <c r="F7" i="1"/>
  <c r="E7" i="1"/>
  <c r="G7" i="1" s="1"/>
  <c r="I6" i="1"/>
  <c r="H6" i="1"/>
  <c r="J6" i="1" s="1"/>
  <c r="F6" i="1"/>
  <c r="E6" i="1"/>
  <c r="G6" i="1" s="1"/>
  <c r="I5" i="1"/>
  <c r="H5" i="1"/>
  <c r="J5" i="1" s="1"/>
  <c r="F5" i="1"/>
  <c r="E5" i="1"/>
  <c r="G5" i="1" s="1"/>
  <c r="I4" i="1"/>
  <c r="H4" i="1"/>
  <c r="J4" i="1" s="1"/>
  <c r="F4" i="1"/>
  <c r="E4" i="1"/>
  <c r="G4" i="1" s="1"/>
  <c r="I3" i="1"/>
  <c r="I29" i="1" s="1"/>
  <c r="H3" i="1"/>
  <c r="J3" i="1" s="1"/>
  <c r="F3" i="1"/>
  <c r="F29" i="1" s="1"/>
  <c r="E3" i="1"/>
  <c r="G3" i="1" s="1"/>
  <c r="E39" i="2" l="1"/>
  <c r="F39" i="2"/>
  <c r="G24" i="2"/>
  <c r="G30" i="2" s="1"/>
  <c r="G12" i="2"/>
  <c r="G39" i="2" s="1"/>
  <c r="E29" i="1"/>
  <c r="G29" i="1" s="1"/>
  <c r="H29" i="1"/>
  <c r="J29" i="1" s="1"/>
</calcChain>
</file>

<file path=xl/sharedStrings.xml><?xml version="1.0" encoding="utf-8"?>
<sst xmlns="http://schemas.openxmlformats.org/spreadsheetml/2006/main" count="108" uniqueCount="43">
  <si>
    <t>MR Reading Day     Date: 06.09.2023</t>
  </si>
  <si>
    <t>05.09.2023</t>
  </si>
  <si>
    <t>06.09.2023</t>
  </si>
  <si>
    <t>Sl no</t>
  </si>
  <si>
    <t>MR Code</t>
  </si>
  <si>
    <t>MR Name</t>
  </si>
  <si>
    <t>Mobile Number</t>
  </si>
  <si>
    <t>Total Assigned</t>
  </si>
  <si>
    <t>Total Billed</t>
  </si>
  <si>
    <t>Pending</t>
  </si>
  <si>
    <t>ANANDA M</t>
  </si>
  <si>
    <t>B.SHIVAKUMAR</t>
  </si>
  <si>
    <t>RAJANNA N</t>
  </si>
  <si>
    <t>NANJUNDAIAH</t>
  </si>
  <si>
    <t>KRISHNA.K C</t>
  </si>
  <si>
    <t>MUDDAPA C</t>
  </si>
  <si>
    <t>ARASU KUMAR M R</t>
  </si>
  <si>
    <t>GIREESHA K G</t>
  </si>
  <si>
    <t>GURUMALLAIAH</t>
  </si>
  <si>
    <t>KRISHNAMURTHY</t>
  </si>
  <si>
    <t>SWAMY M</t>
  </si>
  <si>
    <t>MAHESH</t>
  </si>
  <si>
    <t>CHINNASWAMY</t>
  </si>
  <si>
    <t>RAMESH</t>
  </si>
  <si>
    <t>BALAJI.T</t>
  </si>
  <si>
    <t>R.MADHU</t>
  </si>
  <si>
    <t>KUMAR.B.S</t>
  </si>
  <si>
    <t>KUMARSWAMY</t>
  </si>
  <si>
    <t>RANGASWAMY</t>
  </si>
  <si>
    <t>GIRIDHAR</t>
  </si>
  <si>
    <t>S.BASVARAJU</t>
  </si>
  <si>
    <t>JAYALAKSHMI</t>
  </si>
  <si>
    <t>SHIVAKUMARSWAMY</t>
  </si>
  <si>
    <t>S.M.MANJU</t>
  </si>
  <si>
    <t>BASAVARAJU H P</t>
  </si>
  <si>
    <t>YOGESH</t>
  </si>
  <si>
    <t>TOTAL</t>
  </si>
  <si>
    <t>14th COLL</t>
  </si>
  <si>
    <t>15th COLL</t>
  </si>
  <si>
    <t>Total Coll</t>
  </si>
  <si>
    <t>Total</t>
  </si>
  <si>
    <t>collection details as on 16.10.2023</t>
  </si>
  <si>
    <t>Grand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</si>
</sst>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/>
    <xf numFmtId="0" fontId="4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4D50C-6D3E-49E1-AF51-82F68E691067}">
  <sheetPr filterMode="1"/>
  <dimension ref="A1:J29"/>
  <sheetViews>
    <sheetView workbookViewId="0">
      <selection activeCell="A2" sqref="A2:D27"/>
    </sheetView>
  </sheetViews>
  <sheetFormatPr defaultRowHeight="15" x14ac:dyDescent="0.25"/>
  <cols>
    <col min="2" max="2" width="9.7109375" bestFit="1" customWidth="1"/>
    <col min="3" max="3" width="22.5703125" bestFit="1" customWidth="1"/>
    <col min="4" max="4" width="16.5703125" bestFit="1" customWidth="1"/>
  </cols>
  <sheetData>
    <row r="1" spans="1:10" ht="15.75" x14ac:dyDescent="0.25">
      <c r="A1" s="1" t="s">
        <v>0</v>
      </c>
      <c r="B1" s="2"/>
      <c r="C1" s="2"/>
      <c r="D1" s="2"/>
      <c r="E1" s="3" t="s">
        <v>1</v>
      </c>
      <c r="F1" s="3"/>
      <c r="G1" s="3"/>
      <c r="H1" s="3" t="s">
        <v>2</v>
      </c>
      <c r="I1" s="3"/>
      <c r="J1" s="3"/>
    </row>
    <row r="2" spans="1:10" ht="15.75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7</v>
      </c>
      <c r="I2" s="4" t="s">
        <v>8</v>
      </c>
      <c r="J2" s="4" t="s">
        <v>9</v>
      </c>
    </row>
    <row r="3" spans="1:10" ht="15.75" hidden="1" x14ac:dyDescent="0.25">
      <c r="A3" s="4">
        <v>1</v>
      </c>
      <c r="B3" s="4">
        <v>1133101</v>
      </c>
      <c r="C3" s="4" t="s">
        <v>10</v>
      </c>
      <c r="D3" s="4">
        <v>8971379276</v>
      </c>
      <c r="E3" s="4">
        <f>L3+N3+P3+R3+T3</f>
        <v>0</v>
      </c>
      <c r="F3" s="4">
        <f>M3+O3+Q3+S3+U3</f>
        <v>0</v>
      </c>
      <c r="G3" s="4">
        <f>E3-F3</f>
        <v>0</v>
      </c>
      <c r="H3" s="4">
        <f>L3+N3+P3+R3+T3+V3</f>
        <v>0</v>
      </c>
      <c r="I3" s="4">
        <f>M3+O3+Q3+S3+U3+W3</f>
        <v>0</v>
      </c>
      <c r="J3" s="4">
        <f>H3-I3</f>
        <v>0</v>
      </c>
    </row>
    <row r="4" spans="1:10" ht="15.75" hidden="1" x14ac:dyDescent="0.25">
      <c r="A4" s="4">
        <v>2</v>
      </c>
      <c r="B4" s="4">
        <v>1133102</v>
      </c>
      <c r="C4" s="4" t="s">
        <v>11</v>
      </c>
      <c r="D4" s="4">
        <v>8310376619</v>
      </c>
      <c r="E4" s="4">
        <f t="shared" ref="E4:F28" si="0">L4+N4+P4+R4+T4</f>
        <v>0</v>
      </c>
      <c r="F4" s="4">
        <f t="shared" si="0"/>
        <v>0</v>
      </c>
      <c r="G4" s="4">
        <f t="shared" ref="G4:G29" si="1">E4-F4</f>
        <v>0</v>
      </c>
      <c r="H4" s="4">
        <f t="shared" ref="H4:I28" si="2">L4+N4+P4+R4+T4+V4</f>
        <v>0</v>
      </c>
      <c r="I4" s="4">
        <f t="shared" si="2"/>
        <v>0</v>
      </c>
      <c r="J4" s="4">
        <f t="shared" ref="J4:J29" si="3">H4-I4</f>
        <v>0</v>
      </c>
    </row>
    <row r="5" spans="1:10" ht="15.75" hidden="1" x14ac:dyDescent="0.25">
      <c r="A5" s="4">
        <v>3</v>
      </c>
      <c r="B5" s="4">
        <v>1133103</v>
      </c>
      <c r="C5" s="4" t="s">
        <v>12</v>
      </c>
      <c r="D5" s="4">
        <v>8710999327</v>
      </c>
      <c r="E5" s="4">
        <f t="shared" si="0"/>
        <v>0</v>
      </c>
      <c r="F5" s="4">
        <f t="shared" si="0"/>
        <v>0</v>
      </c>
      <c r="G5" s="4">
        <f t="shared" si="1"/>
        <v>0</v>
      </c>
      <c r="H5" s="4">
        <f t="shared" si="2"/>
        <v>0</v>
      </c>
      <c r="I5" s="4">
        <f t="shared" si="2"/>
        <v>0</v>
      </c>
      <c r="J5" s="4">
        <f t="shared" si="3"/>
        <v>0</v>
      </c>
    </row>
    <row r="6" spans="1:10" ht="15.75" hidden="1" x14ac:dyDescent="0.25">
      <c r="A6" s="4">
        <v>4</v>
      </c>
      <c r="B6" s="4">
        <v>1133104</v>
      </c>
      <c r="C6" s="4" t="s">
        <v>13</v>
      </c>
      <c r="D6" s="4">
        <v>7892996313</v>
      </c>
      <c r="E6" s="4">
        <f t="shared" si="0"/>
        <v>0</v>
      </c>
      <c r="F6" s="4">
        <f t="shared" si="0"/>
        <v>0</v>
      </c>
      <c r="G6" s="4">
        <f t="shared" si="1"/>
        <v>0</v>
      </c>
      <c r="H6" s="4">
        <f t="shared" si="2"/>
        <v>0</v>
      </c>
      <c r="I6" s="4">
        <f t="shared" si="2"/>
        <v>0</v>
      </c>
      <c r="J6" s="4">
        <f t="shared" si="3"/>
        <v>0</v>
      </c>
    </row>
    <row r="7" spans="1:10" ht="15.75" hidden="1" x14ac:dyDescent="0.25">
      <c r="A7" s="4">
        <v>5</v>
      </c>
      <c r="B7" s="4">
        <v>1133105</v>
      </c>
      <c r="C7" s="4" t="s">
        <v>14</v>
      </c>
      <c r="D7" s="4">
        <v>9535574886</v>
      </c>
      <c r="E7" s="4">
        <f t="shared" si="0"/>
        <v>0</v>
      </c>
      <c r="F7" s="4">
        <f t="shared" si="0"/>
        <v>0</v>
      </c>
      <c r="G7" s="4">
        <f t="shared" si="1"/>
        <v>0</v>
      </c>
      <c r="H7" s="4">
        <f t="shared" si="2"/>
        <v>0</v>
      </c>
      <c r="I7" s="4">
        <f t="shared" si="2"/>
        <v>0</v>
      </c>
      <c r="J7" s="4">
        <f t="shared" si="3"/>
        <v>0</v>
      </c>
    </row>
    <row r="8" spans="1:10" ht="15.75" hidden="1" x14ac:dyDescent="0.25">
      <c r="A8" s="4">
        <v>6</v>
      </c>
      <c r="B8" s="4">
        <v>1133106</v>
      </c>
      <c r="C8" s="4" t="s">
        <v>15</v>
      </c>
      <c r="D8" s="4">
        <v>9686545123</v>
      </c>
      <c r="E8" s="4">
        <f t="shared" si="0"/>
        <v>0</v>
      </c>
      <c r="F8" s="4">
        <f t="shared" si="0"/>
        <v>0</v>
      </c>
      <c r="G8" s="4">
        <f t="shared" si="1"/>
        <v>0</v>
      </c>
      <c r="H8" s="4">
        <f t="shared" si="2"/>
        <v>0</v>
      </c>
      <c r="I8" s="4">
        <f t="shared" si="2"/>
        <v>0</v>
      </c>
      <c r="J8" s="4">
        <f t="shared" si="3"/>
        <v>0</v>
      </c>
    </row>
    <row r="9" spans="1:10" ht="15.75" hidden="1" x14ac:dyDescent="0.25">
      <c r="A9" s="4">
        <v>7</v>
      </c>
      <c r="B9" s="4">
        <v>1133107</v>
      </c>
      <c r="C9" s="4" t="s">
        <v>16</v>
      </c>
      <c r="D9" s="4">
        <v>9844744654</v>
      </c>
      <c r="E9" s="4">
        <f t="shared" si="0"/>
        <v>0</v>
      </c>
      <c r="F9" s="4">
        <f t="shared" si="0"/>
        <v>0</v>
      </c>
      <c r="G9" s="4">
        <f t="shared" si="1"/>
        <v>0</v>
      </c>
      <c r="H9" s="4">
        <f t="shared" si="2"/>
        <v>0</v>
      </c>
      <c r="I9" s="4">
        <f t="shared" si="2"/>
        <v>0</v>
      </c>
      <c r="J9" s="4">
        <f t="shared" si="3"/>
        <v>0</v>
      </c>
    </row>
    <row r="10" spans="1:10" ht="15.75" x14ac:dyDescent="0.25">
      <c r="A10" s="4">
        <v>8</v>
      </c>
      <c r="B10" s="4">
        <v>1133108</v>
      </c>
      <c r="C10" s="4" t="s">
        <v>17</v>
      </c>
      <c r="D10" s="4">
        <v>9980048677</v>
      </c>
      <c r="E10" s="4">
        <f t="shared" si="0"/>
        <v>0</v>
      </c>
      <c r="F10" s="4">
        <f t="shared" si="0"/>
        <v>0</v>
      </c>
      <c r="G10" s="4">
        <f t="shared" si="1"/>
        <v>0</v>
      </c>
      <c r="H10" s="4">
        <f t="shared" si="2"/>
        <v>0</v>
      </c>
      <c r="I10" s="4">
        <f t="shared" si="2"/>
        <v>0</v>
      </c>
      <c r="J10" s="4">
        <f t="shared" si="3"/>
        <v>0</v>
      </c>
    </row>
    <row r="11" spans="1:10" ht="15.75" hidden="1" x14ac:dyDescent="0.25">
      <c r="A11" s="4">
        <v>9</v>
      </c>
      <c r="B11" s="4">
        <v>1133109</v>
      </c>
      <c r="C11" s="4" t="s">
        <v>18</v>
      </c>
      <c r="D11" s="4">
        <v>9740314660</v>
      </c>
      <c r="E11" s="4">
        <f t="shared" si="0"/>
        <v>0</v>
      </c>
      <c r="F11" s="4">
        <f t="shared" si="0"/>
        <v>0</v>
      </c>
      <c r="G11" s="4">
        <f t="shared" si="1"/>
        <v>0</v>
      </c>
      <c r="H11" s="4">
        <f t="shared" si="2"/>
        <v>0</v>
      </c>
      <c r="I11" s="4">
        <f t="shared" si="2"/>
        <v>0</v>
      </c>
      <c r="J11" s="4">
        <f t="shared" si="3"/>
        <v>0</v>
      </c>
    </row>
    <row r="12" spans="1:10" ht="15.75" x14ac:dyDescent="0.25">
      <c r="A12" s="4">
        <v>10</v>
      </c>
      <c r="B12" s="4">
        <v>1133110</v>
      </c>
      <c r="C12" s="4" t="s">
        <v>19</v>
      </c>
      <c r="D12" s="4">
        <v>9945180860</v>
      </c>
      <c r="E12" s="4">
        <f t="shared" si="0"/>
        <v>0</v>
      </c>
      <c r="F12" s="4">
        <f t="shared" si="0"/>
        <v>0</v>
      </c>
      <c r="G12" s="4">
        <f t="shared" si="1"/>
        <v>0</v>
      </c>
      <c r="H12" s="4">
        <f t="shared" si="2"/>
        <v>0</v>
      </c>
      <c r="I12" s="4">
        <f t="shared" si="2"/>
        <v>0</v>
      </c>
      <c r="J12" s="4">
        <f t="shared" si="3"/>
        <v>0</v>
      </c>
    </row>
    <row r="13" spans="1:10" ht="15.75" hidden="1" x14ac:dyDescent="0.25">
      <c r="A13" s="4">
        <v>11</v>
      </c>
      <c r="B13" s="4">
        <v>1133112</v>
      </c>
      <c r="C13" s="4" t="s">
        <v>20</v>
      </c>
      <c r="D13" s="4">
        <v>9535434698</v>
      </c>
      <c r="E13" s="4">
        <f t="shared" si="0"/>
        <v>0</v>
      </c>
      <c r="F13" s="4">
        <f t="shared" si="0"/>
        <v>0</v>
      </c>
      <c r="G13" s="4">
        <f t="shared" si="1"/>
        <v>0</v>
      </c>
      <c r="H13" s="4">
        <f t="shared" si="2"/>
        <v>0</v>
      </c>
      <c r="I13" s="4">
        <f t="shared" si="2"/>
        <v>0</v>
      </c>
      <c r="J13" s="4">
        <f t="shared" si="3"/>
        <v>0</v>
      </c>
    </row>
    <row r="14" spans="1:10" ht="15.75" hidden="1" x14ac:dyDescent="0.25">
      <c r="A14" s="4">
        <v>12</v>
      </c>
      <c r="B14" s="4">
        <v>1133113</v>
      </c>
      <c r="C14" s="4" t="s">
        <v>21</v>
      </c>
      <c r="D14" s="4">
        <v>8088994559</v>
      </c>
      <c r="E14" s="4">
        <f t="shared" si="0"/>
        <v>0</v>
      </c>
      <c r="F14" s="4">
        <f t="shared" si="0"/>
        <v>0</v>
      </c>
      <c r="G14" s="4">
        <f t="shared" si="1"/>
        <v>0</v>
      </c>
      <c r="H14" s="4">
        <f t="shared" si="2"/>
        <v>0</v>
      </c>
      <c r="I14" s="4">
        <f t="shared" si="2"/>
        <v>0</v>
      </c>
      <c r="J14" s="4">
        <f t="shared" si="3"/>
        <v>0</v>
      </c>
    </row>
    <row r="15" spans="1:10" ht="15.75" x14ac:dyDescent="0.25">
      <c r="A15" s="4">
        <v>13</v>
      </c>
      <c r="B15" s="4">
        <v>1133114</v>
      </c>
      <c r="C15" s="4" t="s">
        <v>22</v>
      </c>
      <c r="D15" s="4">
        <v>9972494528</v>
      </c>
      <c r="E15" s="4">
        <f t="shared" si="0"/>
        <v>0</v>
      </c>
      <c r="F15" s="4">
        <f t="shared" si="0"/>
        <v>0</v>
      </c>
      <c r="G15" s="4">
        <f t="shared" si="1"/>
        <v>0</v>
      </c>
      <c r="H15" s="4">
        <f t="shared" si="2"/>
        <v>0</v>
      </c>
      <c r="I15" s="4">
        <f t="shared" si="2"/>
        <v>0</v>
      </c>
      <c r="J15" s="4">
        <f t="shared" si="3"/>
        <v>0</v>
      </c>
    </row>
    <row r="16" spans="1:10" ht="15.75" hidden="1" x14ac:dyDescent="0.25">
      <c r="A16" s="4">
        <v>14</v>
      </c>
      <c r="B16" s="4">
        <v>1133115</v>
      </c>
      <c r="C16" s="4" t="s">
        <v>23</v>
      </c>
      <c r="D16" s="4">
        <v>9739588934</v>
      </c>
      <c r="E16" s="4">
        <f t="shared" si="0"/>
        <v>0</v>
      </c>
      <c r="F16" s="4">
        <f t="shared" si="0"/>
        <v>0</v>
      </c>
      <c r="G16" s="4">
        <f t="shared" si="1"/>
        <v>0</v>
      </c>
      <c r="H16" s="4">
        <f t="shared" si="2"/>
        <v>0</v>
      </c>
      <c r="I16" s="4">
        <f t="shared" si="2"/>
        <v>0</v>
      </c>
      <c r="J16" s="4">
        <f t="shared" si="3"/>
        <v>0</v>
      </c>
    </row>
    <row r="17" spans="1:10" ht="15.75" hidden="1" x14ac:dyDescent="0.25">
      <c r="A17" s="4">
        <v>15</v>
      </c>
      <c r="B17" s="4">
        <v>1133116</v>
      </c>
      <c r="C17" s="4" t="s">
        <v>24</v>
      </c>
      <c r="D17" s="4">
        <v>9986827875</v>
      </c>
      <c r="E17" s="4">
        <f t="shared" si="0"/>
        <v>0</v>
      </c>
      <c r="F17" s="4">
        <f t="shared" si="0"/>
        <v>0</v>
      </c>
      <c r="G17" s="4">
        <f t="shared" si="1"/>
        <v>0</v>
      </c>
      <c r="H17" s="4">
        <f t="shared" si="2"/>
        <v>0</v>
      </c>
      <c r="I17" s="4">
        <f t="shared" si="2"/>
        <v>0</v>
      </c>
      <c r="J17" s="4">
        <f t="shared" si="3"/>
        <v>0</v>
      </c>
    </row>
    <row r="18" spans="1:10" ht="15.75" hidden="1" x14ac:dyDescent="0.25">
      <c r="A18" s="4">
        <v>16</v>
      </c>
      <c r="B18" s="4">
        <v>1133117</v>
      </c>
      <c r="C18" s="4" t="s">
        <v>25</v>
      </c>
      <c r="D18" s="4">
        <v>8050921575</v>
      </c>
      <c r="E18" s="4">
        <f t="shared" si="0"/>
        <v>0</v>
      </c>
      <c r="F18" s="4">
        <f t="shared" si="0"/>
        <v>0</v>
      </c>
      <c r="G18" s="4">
        <f t="shared" si="1"/>
        <v>0</v>
      </c>
      <c r="H18" s="4">
        <f t="shared" si="2"/>
        <v>0</v>
      </c>
      <c r="I18" s="4">
        <f t="shared" si="2"/>
        <v>0</v>
      </c>
      <c r="J18" s="4">
        <f t="shared" si="3"/>
        <v>0</v>
      </c>
    </row>
    <row r="19" spans="1:10" ht="15.75" x14ac:dyDescent="0.25">
      <c r="A19" s="4">
        <v>17</v>
      </c>
      <c r="B19" s="4">
        <v>1133118</v>
      </c>
      <c r="C19" s="4" t="s">
        <v>26</v>
      </c>
      <c r="D19" s="4">
        <v>8722868986</v>
      </c>
      <c r="E19" s="4">
        <f t="shared" si="0"/>
        <v>0</v>
      </c>
      <c r="F19" s="4">
        <f t="shared" si="0"/>
        <v>0</v>
      </c>
      <c r="G19" s="4">
        <f t="shared" si="1"/>
        <v>0</v>
      </c>
      <c r="H19" s="4">
        <f t="shared" si="2"/>
        <v>0</v>
      </c>
      <c r="I19" s="4">
        <f t="shared" si="2"/>
        <v>0</v>
      </c>
      <c r="J19" s="4">
        <f t="shared" si="3"/>
        <v>0</v>
      </c>
    </row>
    <row r="20" spans="1:10" ht="15.75" hidden="1" x14ac:dyDescent="0.25">
      <c r="A20" s="4">
        <v>18</v>
      </c>
      <c r="B20" s="4">
        <v>1133120</v>
      </c>
      <c r="C20" s="4" t="s">
        <v>27</v>
      </c>
      <c r="D20" s="4">
        <v>9620101746</v>
      </c>
      <c r="E20" s="4">
        <f t="shared" si="0"/>
        <v>0</v>
      </c>
      <c r="F20" s="4">
        <f t="shared" si="0"/>
        <v>0</v>
      </c>
      <c r="G20" s="4">
        <f t="shared" si="1"/>
        <v>0</v>
      </c>
      <c r="H20" s="4">
        <f t="shared" si="2"/>
        <v>0</v>
      </c>
      <c r="I20" s="4">
        <f t="shared" si="2"/>
        <v>0</v>
      </c>
      <c r="J20" s="4">
        <f t="shared" si="3"/>
        <v>0</v>
      </c>
    </row>
    <row r="21" spans="1:10" ht="15.75" hidden="1" x14ac:dyDescent="0.25">
      <c r="A21" s="4">
        <v>19</v>
      </c>
      <c r="B21" s="4">
        <v>1133128</v>
      </c>
      <c r="C21" s="4" t="s">
        <v>28</v>
      </c>
      <c r="D21" s="4">
        <v>9900371043</v>
      </c>
      <c r="E21" s="4">
        <f t="shared" si="0"/>
        <v>0</v>
      </c>
      <c r="F21" s="4">
        <f t="shared" si="0"/>
        <v>0</v>
      </c>
      <c r="G21" s="4">
        <f t="shared" si="1"/>
        <v>0</v>
      </c>
      <c r="H21" s="4">
        <f t="shared" si="2"/>
        <v>0</v>
      </c>
      <c r="I21" s="4">
        <f t="shared" si="2"/>
        <v>0</v>
      </c>
      <c r="J21" s="4">
        <f t="shared" si="3"/>
        <v>0</v>
      </c>
    </row>
    <row r="22" spans="1:10" ht="15.75" hidden="1" x14ac:dyDescent="0.25">
      <c r="A22" s="4">
        <v>20</v>
      </c>
      <c r="B22" s="4">
        <v>1133129</v>
      </c>
      <c r="C22" s="4" t="s">
        <v>29</v>
      </c>
      <c r="D22" s="4">
        <v>9900033143</v>
      </c>
      <c r="E22" s="4">
        <f t="shared" si="0"/>
        <v>0</v>
      </c>
      <c r="F22" s="4">
        <f t="shared" si="0"/>
        <v>0</v>
      </c>
      <c r="G22" s="4">
        <f t="shared" si="1"/>
        <v>0</v>
      </c>
      <c r="H22" s="4">
        <f t="shared" si="2"/>
        <v>0</v>
      </c>
      <c r="I22" s="4">
        <f t="shared" si="2"/>
        <v>0</v>
      </c>
      <c r="J22" s="4">
        <f t="shared" si="3"/>
        <v>0</v>
      </c>
    </row>
    <row r="23" spans="1:10" ht="15.75" hidden="1" x14ac:dyDescent="0.25">
      <c r="A23" s="4">
        <v>21</v>
      </c>
      <c r="B23" s="4">
        <v>1133130</v>
      </c>
      <c r="C23" s="4" t="s">
        <v>30</v>
      </c>
      <c r="D23" s="4">
        <v>8050800551</v>
      </c>
      <c r="E23" s="4">
        <f t="shared" si="0"/>
        <v>0</v>
      </c>
      <c r="F23" s="4">
        <f t="shared" si="0"/>
        <v>0</v>
      </c>
      <c r="G23" s="4">
        <f t="shared" si="1"/>
        <v>0</v>
      </c>
      <c r="H23" s="4">
        <f t="shared" si="2"/>
        <v>0</v>
      </c>
      <c r="I23" s="4">
        <f t="shared" si="2"/>
        <v>0</v>
      </c>
      <c r="J23" s="4">
        <f t="shared" si="3"/>
        <v>0</v>
      </c>
    </row>
    <row r="24" spans="1:10" ht="15.75" hidden="1" x14ac:dyDescent="0.25">
      <c r="A24" s="4">
        <v>22</v>
      </c>
      <c r="B24" s="4">
        <v>1133133</v>
      </c>
      <c r="C24" s="4" t="s">
        <v>31</v>
      </c>
      <c r="D24" s="4">
        <v>9845974602</v>
      </c>
      <c r="E24" s="4">
        <f t="shared" si="0"/>
        <v>0</v>
      </c>
      <c r="F24" s="4">
        <f t="shared" si="0"/>
        <v>0</v>
      </c>
      <c r="G24" s="4">
        <f t="shared" si="1"/>
        <v>0</v>
      </c>
      <c r="H24" s="4">
        <f t="shared" si="2"/>
        <v>0</v>
      </c>
      <c r="I24" s="4">
        <f t="shared" si="2"/>
        <v>0</v>
      </c>
      <c r="J24" s="4">
        <f t="shared" si="3"/>
        <v>0</v>
      </c>
    </row>
    <row r="25" spans="1:10" ht="15.75" x14ac:dyDescent="0.25">
      <c r="A25" s="4">
        <v>23</v>
      </c>
      <c r="B25" s="4">
        <v>1133134</v>
      </c>
      <c r="C25" s="4" t="s">
        <v>32</v>
      </c>
      <c r="D25" s="4">
        <v>9611597590</v>
      </c>
      <c r="E25" s="4">
        <f t="shared" si="0"/>
        <v>0</v>
      </c>
      <c r="F25" s="4">
        <f t="shared" si="0"/>
        <v>0</v>
      </c>
      <c r="G25" s="4">
        <f t="shared" si="1"/>
        <v>0</v>
      </c>
      <c r="H25" s="4">
        <f t="shared" si="2"/>
        <v>0</v>
      </c>
      <c r="I25" s="4">
        <f t="shared" si="2"/>
        <v>0</v>
      </c>
      <c r="J25" s="4">
        <f t="shared" si="3"/>
        <v>0</v>
      </c>
    </row>
    <row r="26" spans="1:10" ht="15.75" hidden="1" x14ac:dyDescent="0.25">
      <c r="A26" s="4">
        <v>24</v>
      </c>
      <c r="B26" s="4">
        <v>1133135</v>
      </c>
      <c r="C26" s="4" t="s">
        <v>33</v>
      </c>
      <c r="D26" s="4">
        <v>9880639633</v>
      </c>
      <c r="E26" s="4">
        <f t="shared" si="0"/>
        <v>0</v>
      </c>
      <c r="F26" s="4">
        <f t="shared" si="0"/>
        <v>0</v>
      </c>
      <c r="G26" s="4">
        <f t="shared" si="1"/>
        <v>0</v>
      </c>
      <c r="H26" s="4">
        <f t="shared" si="2"/>
        <v>0</v>
      </c>
      <c r="I26" s="4">
        <f t="shared" si="2"/>
        <v>0</v>
      </c>
      <c r="J26" s="4">
        <f t="shared" si="3"/>
        <v>0</v>
      </c>
    </row>
    <row r="27" spans="1:10" ht="15.75" x14ac:dyDescent="0.25">
      <c r="A27" s="4">
        <v>25</v>
      </c>
      <c r="B27" s="4">
        <v>1133136</v>
      </c>
      <c r="C27" s="4" t="s">
        <v>34</v>
      </c>
      <c r="D27" s="4">
        <v>9980639633</v>
      </c>
      <c r="E27" s="4">
        <f t="shared" si="0"/>
        <v>0</v>
      </c>
      <c r="F27" s="4">
        <f t="shared" si="0"/>
        <v>0</v>
      </c>
      <c r="G27" s="4">
        <f t="shared" si="1"/>
        <v>0</v>
      </c>
      <c r="H27" s="4">
        <f t="shared" si="2"/>
        <v>0</v>
      </c>
      <c r="I27" s="4">
        <f t="shared" si="2"/>
        <v>0</v>
      </c>
      <c r="J27" s="4">
        <f t="shared" si="3"/>
        <v>0</v>
      </c>
    </row>
    <row r="28" spans="1:10" ht="15.75" hidden="1" x14ac:dyDescent="0.25">
      <c r="A28" s="4">
        <v>26</v>
      </c>
      <c r="B28" s="4">
        <v>1133137</v>
      </c>
      <c r="C28" s="4" t="s">
        <v>35</v>
      </c>
      <c r="D28" s="4">
        <v>9164599230</v>
      </c>
      <c r="E28" s="4">
        <f t="shared" si="0"/>
        <v>0</v>
      </c>
      <c r="F28" s="4">
        <f t="shared" si="0"/>
        <v>0</v>
      </c>
      <c r="G28" s="4">
        <f t="shared" si="1"/>
        <v>0</v>
      </c>
      <c r="H28" s="4">
        <f t="shared" si="2"/>
        <v>0</v>
      </c>
      <c r="I28" s="4">
        <f t="shared" si="2"/>
        <v>0</v>
      </c>
      <c r="J28" s="4">
        <f t="shared" si="3"/>
        <v>0</v>
      </c>
    </row>
    <row r="29" spans="1:10" ht="15.75" hidden="1" x14ac:dyDescent="0.25">
      <c r="A29" s="5" t="s">
        <v>36</v>
      </c>
      <c r="B29" s="6"/>
      <c r="C29" s="6"/>
      <c r="D29" s="7"/>
      <c r="E29" s="4">
        <f>SUM(E3:E28)</f>
        <v>0</v>
      </c>
      <c r="F29" s="4">
        <f>SUM(F3:F28)</f>
        <v>0</v>
      </c>
      <c r="G29" s="4">
        <f t="shared" si="1"/>
        <v>0</v>
      </c>
      <c r="H29" s="4">
        <f>SUM(H3:H28)</f>
        <v>0</v>
      </c>
      <c r="I29" s="4">
        <f>SUM(I3:I28)</f>
        <v>0</v>
      </c>
      <c r="J29" s="4">
        <f t="shared" si="3"/>
        <v>0</v>
      </c>
    </row>
  </sheetData>
  <autoFilter ref="A2:J29" xr:uid="{18B4D50C-6D3E-49E1-AF51-82F68E691067}">
    <filterColumn colId="1">
      <filters>
        <filter val="1133108"/>
        <filter val="1133110"/>
        <filter val="1133114"/>
        <filter val="1133118"/>
        <filter val="1133134"/>
        <filter val="1133136"/>
      </filters>
    </filterColumn>
  </autoFilter>
  <mergeCells count="4">
    <mergeCell ref="A1:D1"/>
    <mergeCell ref="E1:G1"/>
    <mergeCell ref="H1:J1"/>
    <mergeCell ref="A29:D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1AB9-1866-4A35-B116-7A8CD5FAFB39}">
  <dimension ref="A2:G39"/>
  <sheetViews>
    <sheetView tabSelected="1" topLeftCell="A9" workbookViewId="0">
      <selection activeCell="L38" sqref="L38"/>
    </sheetView>
  </sheetViews>
  <sheetFormatPr defaultRowHeight="15" x14ac:dyDescent="0.25"/>
  <cols>
    <col min="1" max="1" width="5.85546875" bestFit="1" customWidth="1"/>
    <col min="2" max="2" width="9.7109375" bestFit="1" customWidth="1"/>
    <col min="3" max="3" width="22.5703125" bestFit="1" customWidth="1"/>
    <col min="4" max="4" width="16.5703125" bestFit="1" customWidth="1"/>
    <col min="5" max="6" width="10.7109375" bestFit="1" customWidth="1"/>
    <col min="7" max="7" width="10.140625" bestFit="1" customWidth="1"/>
  </cols>
  <sheetData>
    <row r="2" spans="1:7" ht="23.25" customHeight="1" x14ac:dyDescent="0.35">
      <c r="A2" s="9" t="s">
        <v>41</v>
      </c>
      <c r="B2" s="9"/>
      <c r="C2" s="9"/>
      <c r="D2" s="9"/>
      <c r="E2" s="9"/>
      <c r="F2" s="9"/>
      <c r="G2" s="9"/>
    </row>
    <row r="3" spans="1:7" ht="23.25" customHeight="1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37</v>
      </c>
      <c r="F3" s="4" t="s">
        <v>38</v>
      </c>
      <c r="G3" s="4" t="s">
        <v>39</v>
      </c>
    </row>
    <row r="4" spans="1:7" ht="23.25" customHeight="1" x14ac:dyDescent="0.25">
      <c r="A4" s="4">
        <v>1</v>
      </c>
      <c r="B4" s="4">
        <v>1133105</v>
      </c>
      <c r="C4" s="4" t="s">
        <v>14</v>
      </c>
      <c r="D4" s="4">
        <v>9535574886</v>
      </c>
      <c r="E4" s="4">
        <v>0</v>
      </c>
      <c r="F4" s="4">
        <v>8500</v>
      </c>
      <c r="G4" s="4">
        <f>E4+F4</f>
        <v>8500</v>
      </c>
    </row>
    <row r="5" spans="1:7" ht="23.25" customHeight="1" x14ac:dyDescent="0.25">
      <c r="A5" s="4">
        <v>2</v>
      </c>
      <c r="B5" s="4">
        <v>1133106</v>
      </c>
      <c r="C5" s="4" t="s">
        <v>15</v>
      </c>
      <c r="D5" s="4">
        <v>9686545123</v>
      </c>
      <c r="E5" s="4">
        <v>0</v>
      </c>
      <c r="F5" s="4">
        <v>0</v>
      </c>
      <c r="G5" s="4">
        <f t="shared" ref="G5:G11" si="0">E5+F5</f>
        <v>0</v>
      </c>
    </row>
    <row r="6" spans="1:7" ht="23.25" customHeight="1" x14ac:dyDescent="0.25">
      <c r="A6" s="4">
        <v>3</v>
      </c>
      <c r="B6" s="4">
        <v>1133113</v>
      </c>
      <c r="C6" s="4" t="s">
        <v>21</v>
      </c>
      <c r="D6" s="4">
        <v>8088994559</v>
      </c>
      <c r="E6" s="4">
        <v>0</v>
      </c>
      <c r="F6" s="4">
        <v>0</v>
      </c>
      <c r="G6" s="4">
        <f t="shared" si="0"/>
        <v>0</v>
      </c>
    </row>
    <row r="7" spans="1:7" ht="23.25" customHeight="1" x14ac:dyDescent="0.25">
      <c r="A7" s="4">
        <v>4</v>
      </c>
      <c r="B7" s="4">
        <v>1133120</v>
      </c>
      <c r="C7" s="4" t="s">
        <v>27</v>
      </c>
      <c r="D7" s="4">
        <v>9620101746</v>
      </c>
      <c r="E7" s="4">
        <v>0</v>
      </c>
      <c r="F7" s="4">
        <v>38000</v>
      </c>
      <c r="G7" s="4">
        <f t="shared" si="0"/>
        <v>38000</v>
      </c>
    </row>
    <row r="8" spans="1:7" ht="23.25" customHeight="1" x14ac:dyDescent="0.25">
      <c r="A8" s="4">
        <v>5</v>
      </c>
      <c r="B8" s="4">
        <v>1133128</v>
      </c>
      <c r="C8" s="4" t="s">
        <v>28</v>
      </c>
      <c r="D8" s="4">
        <v>9900371043</v>
      </c>
      <c r="E8" s="4">
        <v>0</v>
      </c>
      <c r="F8" s="4">
        <v>0</v>
      </c>
      <c r="G8" s="4">
        <f t="shared" si="0"/>
        <v>0</v>
      </c>
    </row>
    <row r="9" spans="1:7" ht="23.25" customHeight="1" x14ac:dyDescent="0.25">
      <c r="A9" s="4">
        <v>6</v>
      </c>
      <c r="B9" s="4">
        <v>1133129</v>
      </c>
      <c r="C9" s="4" t="s">
        <v>29</v>
      </c>
      <c r="D9" s="4">
        <v>9900033143</v>
      </c>
      <c r="E9" s="4">
        <v>0</v>
      </c>
      <c r="F9" s="4">
        <v>12500</v>
      </c>
      <c r="G9" s="4">
        <f t="shared" si="0"/>
        <v>12500</v>
      </c>
    </row>
    <row r="10" spans="1:7" ht="23.25" customHeight="1" x14ac:dyDescent="0.25">
      <c r="A10" s="4">
        <v>7</v>
      </c>
      <c r="B10" s="4">
        <v>1133133</v>
      </c>
      <c r="C10" s="4" t="s">
        <v>31</v>
      </c>
      <c r="D10" s="4">
        <v>9845974602</v>
      </c>
      <c r="E10" s="4">
        <v>0</v>
      </c>
      <c r="F10" s="4">
        <v>0</v>
      </c>
      <c r="G10" s="4">
        <f t="shared" si="0"/>
        <v>0</v>
      </c>
    </row>
    <row r="11" spans="1:7" ht="23.25" customHeight="1" x14ac:dyDescent="0.25">
      <c r="A11" s="4">
        <v>8</v>
      </c>
      <c r="B11" s="4">
        <v>1133135</v>
      </c>
      <c r="C11" s="4" t="s">
        <v>33</v>
      </c>
      <c r="D11" s="4">
        <v>9880639633</v>
      </c>
      <c r="E11" s="4">
        <v>0</v>
      </c>
      <c r="F11" s="4">
        <v>0</v>
      </c>
      <c r="G11" s="4">
        <f t="shared" si="0"/>
        <v>0</v>
      </c>
    </row>
    <row r="12" spans="1:7" s="14" customFormat="1" ht="23.25" customHeight="1" x14ac:dyDescent="0.3">
      <c r="A12" s="10" t="s">
        <v>40</v>
      </c>
      <c r="B12" s="11"/>
      <c r="C12" s="11"/>
      <c r="D12" s="12"/>
      <c r="E12" s="13">
        <f>SUM(E4:E11)</f>
        <v>0</v>
      </c>
      <c r="F12" s="13">
        <f t="shared" ref="F12:G12" si="1">SUM(F4:F11)</f>
        <v>59000</v>
      </c>
      <c r="G12" s="13">
        <f t="shared" si="1"/>
        <v>59000</v>
      </c>
    </row>
    <row r="13" spans="1:7" ht="23.25" customHeight="1" x14ac:dyDescent="0.25">
      <c r="A13" s="4" t="s">
        <v>3</v>
      </c>
      <c r="B13" s="4" t="s">
        <v>4</v>
      </c>
      <c r="C13" s="4" t="s">
        <v>5</v>
      </c>
      <c r="D13" s="4" t="s">
        <v>6</v>
      </c>
      <c r="E13" s="4" t="s">
        <v>37</v>
      </c>
      <c r="F13" s="4" t="s">
        <v>38</v>
      </c>
      <c r="G13" s="4" t="s">
        <v>39</v>
      </c>
    </row>
    <row r="14" spans="1:7" ht="23.25" customHeight="1" x14ac:dyDescent="0.25">
      <c r="A14" s="4">
        <v>1</v>
      </c>
      <c r="B14" s="4">
        <v>1133101</v>
      </c>
      <c r="C14" s="4" t="s">
        <v>10</v>
      </c>
      <c r="D14" s="4">
        <v>8971379276</v>
      </c>
      <c r="E14" s="8">
        <v>0</v>
      </c>
      <c r="F14" s="8">
        <v>0</v>
      </c>
      <c r="G14" s="4">
        <f>E14+F14</f>
        <v>0</v>
      </c>
    </row>
    <row r="15" spans="1:7" ht="23.25" customHeight="1" x14ac:dyDescent="0.25">
      <c r="A15" s="4">
        <v>2</v>
      </c>
      <c r="B15" s="4">
        <v>1133104</v>
      </c>
      <c r="C15" s="4" t="s">
        <v>13</v>
      </c>
      <c r="D15" s="4">
        <v>7892996313</v>
      </c>
      <c r="E15" s="8">
        <v>10028</v>
      </c>
      <c r="F15" s="8">
        <v>6000</v>
      </c>
      <c r="G15" s="4">
        <f t="shared" ref="G15:G17" si="2">E15+F15</f>
        <v>16028</v>
      </c>
    </row>
    <row r="16" spans="1:7" ht="23.25" customHeight="1" x14ac:dyDescent="0.25">
      <c r="A16" s="4">
        <v>3</v>
      </c>
      <c r="B16" s="4">
        <v>1133115</v>
      </c>
      <c r="C16" s="4" t="s">
        <v>23</v>
      </c>
      <c r="D16" s="4">
        <v>9739588934</v>
      </c>
      <c r="E16" s="8">
        <v>5000</v>
      </c>
      <c r="F16" s="8">
        <v>8000</v>
      </c>
      <c r="G16" s="4">
        <f t="shared" si="2"/>
        <v>13000</v>
      </c>
    </row>
    <row r="17" spans="1:7" ht="23.25" customHeight="1" x14ac:dyDescent="0.25">
      <c r="A17" s="4">
        <v>4</v>
      </c>
      <c r="B17" s="4">
        <v>1133116</v>
      </c>
      <c r="C17" s="4" t="s">
        <v>24</v>
      </c>
      <c r="D17" s="4">
        <v>9986827875</v>
      </c>
      <c r="E17" s="8">
        <v>6120</v>
      </c>
      <c r="F17" s="8">
        <v>10000</v>
      </c>
      <c r="G17" s="4">
        <f t="shared" si="2"/>
        <v>16120</v>
      </c>
    </row>
    <row r="18" spans="1:7" s="14" customFormat="1" ht="23.25" customHeight="1" x14ac:dyDescent="0.3">
      <c r="A18" s="10" t="s">
        <v>40</v>
      </c>
      <c r="B18" s="11"/>
      <c r="C18" s="11"/>
      <c r="D18" s="12"/>
      <c r="E18" s="13">
        <f>SUM(E14:E17)</f>
        <v>21148</v>
      </c>
      <c r="F18" s="13">
        <f>SUM(F14:F17)</f>
        <v>24000</v>
      </c>
      <c r="G18" s="13">
        <f>SUM(G14:G17)</f>
        <v>45148</v>
      </c>
    </row>
    <row r="19" spans="1:7" ht="23.25" customHeight="1" x14ac:dyDescent="0.25">
      <c r="A19" s="4" t="s">
        <v>3</v>
      </c>
      <c r="B19" s="4" t="s">
        <v>4</v>
      </c>
      <c r="C19" s="4" t="s">
        <v>5</v>
      </c>
      <c r="D19" s="4" t="s">
        <v>6</v>
      </c>
      <c r="E19" s="4" t="s">
        <v>37</v>
      </c>
      <c r="F19" s="4" t="s">
        <v>38</v>
      </c>
      <c r="G19" s="4" t="s">
        <v>39</v>
      </c>
    </row>
    <row r="20" spans="1:7" ht="23.25" customHeight="1" x14ac:dyDescent="0.25">
      <c r="A20" s="4">
        <v>1</v>
      </c>
      <c r="B20" s="4">
        <v>1133103</v>
      </c>
      <c r="C20" s="4" t="s">
        <v>12</v>
      </c>
      <c r="D20" s="4">
        <v>8710999327</v>
      </c>
      <c r="E20" s="8">
        <v>0</v>
      </c>
      <c r="F20" s="8">
        <v>0</v>
      </c>
      <c r="G20" s="4">
        <f>E20+F20</f>
        <v>0</v>
      </c>
    </row>
    <row r="21" spans="1:7" ht="23.25" customHeight="1" x14ac:dyDescent="0.25">
      <c r="A21" s="4">
        <v>2</v>
      </c>
      <c r="B21" s="4">
        <v>1133107</v>
      </c>
      <c r="C21" s="4" t="s">
        <v>16</v>
      </c>
      <c r="D21" s="4">
        <v>9844744654</v>
      </c>
      <c r="E21" s="8">
        <v>0</v>
      </c>
      <c r="F21" s="8">
        <v>0</v>
      </c>
      <c r="G21" s="4">
        <f t="shared" ref="G21:G29" si="3">E21+F21</f>
        <v>0</v>
      </c>
    </row>
    <row r="22" spans="1:7" ht="23.25" customHeight="1" x14ac:dyDescent="0.25">
      <c r="A22" s="4">
        <v>3</v>
      </c>
      <c r="B22" s="4">
        <v>1133112</v>
      </c>
      <c r="C22" s="4" t="s">
        <v>20</v>
      </c>
      <c r="D22" s="4">
        <v>9535434698</v>
      </c>
      <c r="E22" s="8">
        <v>0</v>
      </c>
      <c r="F22" s="8">
        <v>0</v>
      </c>
      <c r="G22" s="4">
        <f t="shared" si="3"/>
        <v>0</v>
      </c>
    </row>
    <row r="23" spans="1:7" ht="23.25" customHeight="1" x14ac:dyDescent="0.25">
      <c r="A23" s="4">
        <v>4</v>
      </c>
      <c r="B23" s="4">
        <v>1133137</v>
      </c>
      <c r="C23" s="4" t="s">
        <v>35</v>
      </c>
      <c r="D23" s="4">
        <v>9164599230</v>
      </c>
      <c r="E23" s="8">
        <v>0</v>
      </c>
      <c r="F23" s="8">
        <v>0</v>
      </c>
      <c r="G23" s="4">
        <f t="shared" si="3"/>
        <v>0</v>
      </c>
    </row>
    <row r="24" spans="1:7" s="14" customFormat="1" ht="23.25" customHeight="1" x14ac:dyDescent="0.3">
      <c r="A24" s="10" t="s">
        <v>40</v>
      </c>
      <c r="B24" s="11"/>
      <c r="C24" s="11"/>
      <c r="D24" s="12"/>
      <c r="E24" s="13">
        <f>SUM(E20:E23)</f>
        <v>0</v>
      </c>
      <c r="F24" s="13">
        <f t="shared" ref="F24" si="4">SUM(F20:F23)</f>
        <v>0</v>
      </c>
      <c r="G24" s="4">
        <f t="shared" si="3"/>
        <v>0</v>
      </c>
    </row>
    <row r="25" spans="1:7" ht="23.25" customHeight="1" x14ac:dyDescent="0.25">
      <c r="A25" s="4" t="s">
        <v>3</v>
      </c>
      <c r="B25" s="4" t="s">
        <v>4</v>
      </c>
      <c r="C25" s="4" t="s">
        <v>5</v>
      </c>
      <c r="D25" s="4" t="s">
        <v>6</v>
      </c>
      <c r="E25" s="4" t="s">
        <v>37</v>
      </c>
      <c r="F25" s="4" t="s">
        <v>38</v>
      </c>
      <c r="G25" s="4" t="s">
        <v>39</v>
      </c>
    </row>
    <row r="26" spans="1:7" ht="23.25" customHeight="1" x14ac:dyDescent="0.25">
      <c r="A26" s="4">
        <v>1</v>
      </c>
      <c r="B26" s="4">
        <v>1133102</v>
      </c>
      <c r="C26" s="4" t="s">
        <v>11</v>
      </c>
      <c r="D26" s="4">
        <v>8310376619</v>
      </c>
      <c r="E26" s="8">
        <v>0</v>
      </c>
      <c r="F26" s="8">
        <v>16000</v>
      </c>
      <c r="G26" s="4">
        <f t="shared" si="3"/>
        <v>16000</v>
      </c>
    </row>
    <row r="27" spans="1:7" ht="23.25" customHeight="1" x14ac:dyDescent="0.25">
      <c r="A27" s="4">
        <v>2</v>
      </c>
      <c r="B27" s="4">
        <v>1133109</v>
      </c>
      <c r="C27" s="4" t="s">
        <v>18</v>
      </c>
      <c r="D27" s="4">
        <v>9740314660</v>
      </c>
      <c r="E27" s="8">
        <v>0</v>
      </c>
      <c r="F27" s="8">
        <v>0</v>
      </c>
      <c r="G27" s="4">
        <f t="shared" si="3"/>
        <v>0</v>
      </c>
    </row>
    <row r="28" spans="1:7" ht="23.25" customHeight="1" x14ac:dyDescent="0.25">
      <c r="A28" s="4">
        <v>3</v>
      </c>
      <c r="B28" s="4">
        <v>1133117</v>
      </c>
      <c r="C28" s="4" t="s">
        <v>25</v>
      </c>
      <c r="D28" s="4">
        <v>8050921575</v>
      </c>
      <c r="E28" s="8">
        <v>0</v>
      </c>
      <c r="F28" s="8">
        <v>5700</v>
      </c>
      <c r="G28" s="4">
        <f t="shared" si="3"/>
        <v>5700</v>
      </c>
    </row>
    <row r="29" spans="1:7" ht="23.25" customHeight="1" x14ac:dyDescent="0.25">
      <c r="A29" s="4">
        <v>4</v>
      </c>
      <c r="B29" s="4">
        <v>1133130</v>
      </c>
      <c r="C29" s="4" t="s">
        <v>30</v>
      </c>
      <c r="D29" s="4">
        <v>8050800551</v>
      </c>
      <c r="E29" s="8">
        <v>0</v>
      </c>
      <c r="F29" s="8">
        <v>7300</v>
      </c>
      <c r="G29" s="4">
        <f t="shared" si="3"/>
        <v>7300</v>
      </c>
    </row>
    <row r="30" spans="1:7" s="14" customFormat="1" ht="23.25" customHeight="1" x14ac:dyDescent="0.3">
      <c r="A30" s="10" t="s">
        <v>40</v>
      </c>
      <c r="B30" s="11"/>
      <c r="C30" s="11"/>
      <c r="D30" s="12"/>
      <c r="E30" s="13">
        <f>SUM(E24:E29)</f>
        <v>0</v>
      </c>
      <c r="F30" s="13">
        <f t="shared" ref="F30:G30" si="5">SUM(F24:F29)</f>
        <v>29000</v>
      </c>
      <c r="G30" s="13">
        <f t="shared" si="5"/>
        <v>29000</v>
      </c>
    </row>
    <row r="31" spans="1:7" ht="23.25" customHeight="1" x14ac:dyDescent="0.25">
      <c r="A31" s="4" t="s">
        <v>3</v>
      </c>
      <c r="B31" s="4" t="s">
        <v>4</v>
      </c>
      <c r="C31" s="4" t="s">
        <v>5</v>
      </c>
      <c r="D31" s="4" t="s">
        <v>6</v>
      </c>
      <c r="E31" s="4" t="s">
        <v>37</v>
      </c>
      <c r="F31" s="4" t="s">
        <v>38</v>
      </c>
      <c r="G31" s="4" t="s">
        <v>39</v>
      </c>
    </row>
    <row r="32" spans="1:7" ht="23.25" customHeight="1" x14ac:dyDescent="0.25">
      <c r="A32" s="4">
        <v>1</v>
      </c>
      <c r="B32" s="4">
        <v>1133108</v>
      </c>
      <c r="C32" s="4" t="s">
        <v>17</v>
      </c>
      <c r="D32" s="4">
        <v>9980048677</v>
      </c>
      <c r="E32" s="8">
        <v>0</v>
      </c>
      <c r="F32" s="8">
        <v>0</v>
      </c>
      <c r="G32" s="4">
        <f t="shared" ref="G32:G38" si="6">E32+F32</f>
        <v>0</v>
      </c>
    </row>
    <row r="33" spans="1:7" ht="23.25" customHeight="1" x14ac:dyDescent="0.25">
      <c r="A33" s="4">
        <v>2</v>
      </c>
      <c r="B33" s="4">
        <v>1133110</v>
      </c>
      <c r="C33" s="4" t="s">
        <v>19</v>
      </c>
      <c r="D33" s="4">
        <v>9945180860</v>
      </c>
      <c r="E33" s="8">
        <v>0</v>
      </c>
      <c r="F33" s="8">
        <v>0</v>
      </c>
      <c r="G33" s="4">
        <f t="shared" si="6"/>
        <v>0</v>
      </c>
    </row>
    <row r="34" spans="1:7" ht="23.25" customHeight="1" x14ac:dyDescent="0.25">
      <c r="A34" s="4">
        <v>3</v>
      </c>
      <c r="B34" s="4">
        <v>1133114</v>
      </c>
      <c r="C34" s="4" t="s">
        <v>22</v>
      </c>
      <c r="D34" s="4">
        <v>9972494528</v>
      </c>
      <c r="E34" s="8">
        <v>0</v>
      </c>
      <c r="F34" s="8">
        <v>0</v>
      </c>
      <c r="G34" s="4">
        <f t="shared" si="6"/>
        <v>0</v>
      </c>
    </row>
    <row r="35" spans="1:7" ht="23.25" customHeight="1" x14ac:dyDescent="0.25">
      <c r="A35" s="4">
        <v>4</v>
      </c>
      <c r="B35" s="4">
        <v>1133118</v>
      </c>
      <c r="C35" s="4" t="s">
        <v>26</v>
      </c>
      <c r="D35" s="4">
        <v>8722868986</v>
      </c>
      <c r="E35" s="8">
        <v>0</v>
      </c>
      <c r="F35" s="8">
        <v>0</v>
      </c>
      <c r="G35" s="4">
        <f t="shared" si="6"/>
        <v>0</v>
      </c>
    </row>
    <row r="36" spans="1:7" ht="23.25" customHeight="1" x14ac:dyDescent="0.25">
      <c r="A36" s="4">
        <v>5</v>
      </c>
      <c r="B36" s="4">
        <v>1133134</v>
      </c>
      <c r="C36" s="4" t="s">
        <v>32</v>
      </c>
      <c r="D36" s="4">
        <v>9611597590</v>
      </c>
      <c r="E36" s="8">
        <v>0</v>
      </c>
      <c r="F36" s="8">
        <v>0</v>
      </c>
      <c r="G36" s="4">
        <f t="shared" si="6"/>
        <v>0</v>
      </c>
    </row>
    <row r="37" spans="1:7" ht="23.25" customHeight="1" x14ac:dyDescent="0.25">
      <c r="A37" s="4">
        <v>6</v>
      </c>
      <c r="B37" s="4">
        <v>1133136</v>
      </c>
      <c r="C37" s="4" t="s">
        <v>34</v>
      </c>
      <c r="D37" s="4">
        <v>9980639633</v>
      </c>
      <c r="E37" s="8">
        <v>0</v>
      </c>
      <c r="F37" s="8">
        <v>0</v>
      </c>
      <c r="G37" s="4">
        <f t="shared" si="6"/>
        <v>0</v>
      </c>
    </row>
    <row r="38" spans="1:7" s="14" customFormat="1" ht="23.25" customHeight="1" x14ac:dyDescent="0.3">
      <c r="A38" s="10" t="s">
        <v>40</v>
      </c>
      <c r="B38" s="11"/>
      <c r="C38" s="11"/>
      <c r="D38" s="12"/>
      <c r="E38" s="13">
        <f>SUM(E31:E37)</f>
        <v>0</v>
      </c>
      <c r="F38" s="13">
        <f>SUM(F31:F37)</f>
        <v>0</v>
      </c>
      <c r="G38" s="4">
        <f t="shared" si="6"/>
        <v>0</v>
      </c>
    </row>
    <row r="39" spans="1:7" s="14" customFormat="1" ht="23.25" customHeight="1" x14ac:dyDescent="0.3">
      <c r="A39" s="10" t="s">
        <v>42</v>
      </c>
      <c r="B39" s="11"/>
      <c r="C39" s="11"/>
      <c r="D39" s="12"/>
      <c r="E39" s="13">
        <f>E12+E18+E24+E30+E38</f>
        <v>21148</v>
      </c>
      <c r="F39" s="13">
        <f>F12+F18+F24+F30+F38</f>
        <v>112000</v>
      </c>
      <c r="G39" s="13">
        <f>G12+G18+G24+G30+G38</f>
        <v>133148</v>
      </c>
    </row>
  </sheetData>
  <mergeCells count="7">
    <mergeCell ref="A39:D39"/>
    <mergeCell ref="A12:D12"/>
    <mergeCell ref="A2:G2"/>
    <mergeCell ref="A18:D18"/>
    <mergeCell ref="A24:D24"/>
    <mergeCell ref="A30:D30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USER166</dc:creator>
  <cp:lastModifiedBy>USER166</cp:lastModifiedBy>
  <dcterms:created xsi:type="dcterms:W3CDTF">2023-10-16T08:04:34Z</dcterms:created>
  <dcterms:modified xsi:type="dcterms:W3CDTF">2023-10-16T08:27:28Z</dcterms:modified>
</cp:coreProperties>
</file>