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435" windowWidth="23655" windowHeight="9150" activeTab="1"/>
  </bookViews>
  <sheets>
    <sheet name="sheet1" sheetId="2" r:id="rId1"/>
    <sheet name="BYADARAHALLY" sheetId="3" r:id="rId2"/>
  </sheets>
  <definedNames>
    <definedName name="_xlnm._FilterDatabase" localSheetId="1" hidden="1">BYADARAHALLY!$A$4:$AA$4</definedName>
  </definedNames>
  <calcPr calcId="124519"/>
</workbook>
</file>

<file path=xl/calcChain.xml><?xml version="1.0" encoding="utf-8"?>
<calcChain xmlns="http://schemas.openxmlformats.org/spreadsheetml/2006/main">
  <c r="I40" i="3"/>
  <c r="J40"/>
  <c r="K40"/>
  <c r="L40"/>
  <c r="M40"/>
  <c r="N40"/>
  <c r="O40"/>
  <c r="P40"/>
  <c r="Q40"/>
  <c r="R40"/>
  <c r="S40"/>
  <c r="T40"/>
  <c r="U40"/>
  <c r="V40"/>
  <c r="W40"/>
  <c r="X40"/>
  <c r="Y40"/>
  <c r="Z40"/>
  <c r="H40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H39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H22"/>
</calcChain>
</file>

<file path=xl/sharedStrings.xml><?xml version="1.0" encoding="utf-8"?>
<sst xmlns="http://schemas.openxmlformats.org/spreadsheetml/2006/main" count="745" uniqueCount="173">
  <si>
    <t xml:space="preserve">Generated By: </t>
  </si>
  <si>
    <t>RAMESH</t>
  </si>
  <si>
    <t xml:space="preserve">Generated On: </t>
  </si>
  <si>
    <t>06-11-2023 16:16:03</t>
  </si>
  <si>
    <t>Chamundeshwari Electricity Supply Corporation Ltd,(CESC)</t>
  </si>
  <si>
    <t>Group Bill Generation For Month Nov-2023</t>
  </si>
  <si>
    <t>SL. NO</t>
  </si>
  <si>
    <t>VILLAGE</t>
  </si>
  <si>
    <t>GROUP NAME</t>
  </si>
  <si>
    <t>GVP</t>
  </si>
  <si>
    <t>ACCOUNT ID</t>
  </si>
  <si>
    <t>RR NO</t>
  </si>
  <si>
    <t>TARIFF</t>
  </si>
  <si>
    <t xml:space="preserve"> NAME</t>
  </si>
  <si>
    <t>SANC KW</t>
  </si>
  <si>
    <t>SANC HP</t>
  </si>
  <si>
    <t>FR</t>
  </si>
  <si>
    <t>IR</t>
  </si>
  <si>
    <t>UNITS</t>
  </si>
  <si>
    <t xml:space="preserve"> STATUS</t>
  </si>
  <si>
    <t>MR CODE</t>
  </si>
  <si>
    <t>SO CODE</t>
  </si>
  <si>
    <t>OB SUSPENSE BALANCE</t>
  </si>
  <si>
    <t>OB DISPUTE BALANCE</t>
  </si>
  <si>
    <t>OB REVENUE</t>
  </si>
  <si>
    <t>OB TAX</t>
  </si>
  <si>
    <t>OB INTEREST</t>
  </si>
  <si>
    <t>OB TOTAL</t>
  </si>
  <si>
    <t>DEMAND REVENUE</t>
  </si>
  <si>
    <t>DEMAND INTEREST</t>
  </si>
  <si>
    <t>DEMAND TAX</t>
  </si>
  <si>
    <t>DEMAND TOTAL</t>
  </si>
  <si>
    <t>ASD</t>
  </si>
  <si>
    <t xml:space="preserve">COLLECTION REVENUE </t>
  </si>
  <si>
    <t>COLLECTION INTEREST</t>
  </si>
  <si>
    <t>COLLECTION TAX</t>
  </si>
  <si>
    <t>TOTAL COLLECTION</t>
  </si>
  <si>
    <t>CURRENT BALANCE SUSPENSE</t>
  </si>
  <si>
    <t>CURRENT BALANCE IOD</t>
  </si>
  <si>
    <t>CURRENT BALANCE  REVENUE</t>
  </si>
  <si>
    <t>CURRENT BALANCE INTEREST</t>
  </si>
  <si>
    <t>CURRENT BALANCE TAX</t>
  </si>
  <si>
    <t>CURRENT BALANCE TOTAL</t>
  </si>
  <si>
    <t>NIJAGANAHALLY (RD-21)</t>
  </si>
  <si>
    <t>HOSAKOTE GP</t>
  </si>
  <si>
    <t>HOSAKOTE_ PRAKASH.C.S</t>
  </si>
  <si>
    <t>C115110019</t>
  </si>
  <si>
    <t>KHHNL66372</t>
  </si>
  <si>
    <t>LT2A(II)</t>
  </si>
  <si>
    <t>BHAGYA</t>
  </si>
  <si>
    <t>NORMAL</t>
  </si>
  <si>
    <t>115112~1513</t>
  </si>
  <si>
    <t>C115110023</t>
  </si>
  <si>
    <t>KHHNL66374</t>
  </si>
  <si>
    <t>N M JAYAMMA</t>
  </si>
  <si>
    <t>KOGILURU (RD-22)</t>
  </si>
  <si>
    <t>C115110037</t>
  </si>
  <si>
    <t>KHHKL66290</t>
  </si>
  <si>
    <t>RAMEGOWDA</t>
  </si>
  <si>
    <t>HOSAKOTE</t>
  </si>
  <si>
    <t>C115110073</t>
  </si>
  <si>
    <t>KHHHL66425</t>
  </si>
  <si>
    <t>BASAVARAJU</t>
  </si>
  <si>
    <t>HOSAKOTE (RD-16)</t>
  </si>
  <si>
    <t>C223000916</t>
  </si>
  <si>
    <t>KRHWW50986</t>
  </si>
  <si>
    <t>LT6(A)WS</t>
  </si>
  <si>
    <t>AEE / PRE SUB DIVISION</t>
  </si>
  <si>
    <t>SOMANAHALLY (RD-24)</t>
  </si>
  <si>
    <t>C223001447</t>
  </si>
  <si>
    <t>KRWW405</t>
  </si>
  <si>
    <t>AEE</t>
  </si>
  <si>
    <t>C223006059</t>
  </si>
  <si>
    <t>KRWW396</t>
  </si>
  <si>
    <t>SECARETORY</t>
  </si>
  <si>
    <t>BENAGANAHALLY (RD-26)</t>
  </si>
  <si>
    <t>C223008242</t>
  </si>
  <si>
    <t>BEST1</t>
  </si>
  <si>
    <t>LT6(B)SL</t>
  </si>
  <si>
    <t>ST LIGHT</t>
  </si>
  <si>
    <t>C223008386</t>
  </si>
  <si>
    <t>NGST1A</t>
  </si>
  <si>
    <t>CHIBUKAHALLY (RD-27)</t>
  </si>
  <si>
    <t>C223008412</t>
  </si>
  <si>
    <t>CBST1A</t>
  </si>
  <si>
    <t>IDLE/VACANT</t>
  </si>
  <si>
    <t>HOSAKOTE (RD-18)</t>
  </si>
  <si>
    <t>C223008415</t>
  </si>
  <si>
    <t>HST2</t>
  </si>
  <si>
    <t>C223008427</t>
  </si>
  <si>
    <t>CBST1</t>
  </si>
  <si>
    <t>C223008454</t>
  </si>
  <si>
    <t>CBST2</t>
  </si>
  <si>
    <t>C223008462</t>
  </si>
  <si>
    <t>HST1A</t>
  </si>
  <si>
    <t>C223008469</t>
  </si>
  <si>
    <t>SMST1</t>
  </si>
  <si>
    <t>C223008470</t>
  </si>
  <si>
    <t>KRWW366</t>
  </si>
  <si>
    <t>PRWSIDENT</t>
  </si>
  <si>
    <t>C223009219</t>
  </si>
  <si>
    <t>HST1</t>
  </si>
  <si>
    <t>C223009587</t>
  </si>
  <si>
    <t>KRWW318</t>
  </si>
  <si>
    <t>GOVT.EXECUTIVE ENGINEER</t>
  </si>
  <si>
    <t>C223009594</t>
  </si>
  <si>
    <t>KGST1A</t>
  </si>
  <si>
    <t>C223010009</t>
  </si>
  <si>
    <t>HST1B</t>
  </si>
  <si>
    <t>KOGILURU</t>
  </si>
  <si>
    <t>C223010053</t>
  </si>
  <si>
    <t>NGST1</t>
  </si>
  <si>
    <t>C223010324</t>
  </si>
  <si>
    <t>HSLWW2</t>
  </si>
  <si>
    <t>C223010325</t>
  </si>
  <si>
    <t>HSLWW3</t>
  </si>
  <si>
    <t>C223010907</t>
  </si>
  <si>
    <t>SMWW1</t>
  </si>
  <si>
    <t>C223011568</t>
  </si>
  <si>
    <t>KGST1</t>
  </si>
  <si>
    <t>MBO</t>
  </si>
  <si>
    <t>C223033040</t>
  </si>
  <si>
    <t>KRHWW53562</t>
  </si>
  <si>
    <t>AEE PRE SUB DIVISION K R NAGARA</t>
  </si>
  <si>
    <t>C223033528</t>
  </si>
  <si>
    <t>KRHWW52793</t>
  </si>
  <si>
    <t>SAHAYAKA KARYAPALAKA ENGINEER</t>
  </si>
  <si>
    <t>C223033542</t>
  </si>
  <si>
    <t>KRHWW52860</t>
  </si>
  <si>
    <t>C223033571</t>
  </si>
  <si>
    <t>KRHWW53668</t>
  </si>
  <si>
    <t>AEE PRE SUB DIVISION KR NAGARA</t>
  </si>
  <si>
    <t>C223034916</t>
  </si>
  <si>
    <t>KRHWW55445</t>
  </si>
  <si>
    <t>AEE PWS SUB-DIVISION</t>
  </si>
  <si>
    <t>C223036278</t>
  </si>
  <si>
    <t>KRHP56846</t>
  </si>
  <si>
    <t>PDO HOSAKOTE GRAMA PANCHAYITHI</t>
  </si>
  <si>
    <t>C223036280</t>
  </si>
  <si>
    <t>KRHP56845</t>
  </si>
  <si>
    <t>115114~1512</t>
  </si>
  <si>
    <t>C223036812</t>
  </si>
  <si>
    <t>KRHWW56659</t>
  </si>
  <si>
    <t>AEE ,DRINKING WATER SUPPLY &amp; SANITATION DEPT.</t>
  </si>
  <si>
    <t>C223037693</t>
  </si>
  <si>
    <t>KRHSL57995</t>
  </si>
  <si>
    <t>PDO</t>
  </si>
  <si>
    <t>DC</t>
  </si>
  <si>
    <t>C223037694</t>
  </si>
  <si>
    <t>KRHSL57996</t>
  </si>
  <si>
    <t>C223037695</t>
  </si>
  <si>
    <t>KRHSL57997</t>
  </si>
  <si>
    <t>C223037696</t>
  </si>
  <si>
    <t>KRHSL57998</t>
  </si>
  <si>
    <t>C223037697</t>
  </si>
  <si>
    <t>KRHSL57999</t>
  </si>
  <si>
    <t>C223037698</t>
  </si>
  <si>
    <t>KRHSL58000</t>
  </si>
  <si>
    <t>KOGILUR</t>
  </si>
  <si>
    <t>C223049566</t>
  </si>
  <si>
    <t>KRHWW59610</t>
  </si>
  <si>
    <t>AEE RURAL DRINKING WATER AND FILTER OFFICE</t>
  </si>
  <si>
    <t>BILL STOP</t>
  </si>
  <si>
    <t>TOTAL</t>
  </si>
  <si>
    <t>G TOTAL</t>
  </si>
  <si>
    <t>PANCHYATH NAME:</t>
  </si>
  <si>
    <t>BYADARAHALLY</t>
  </si>
  <si>
    <t>Generation For Month November-2023</t>
  </si>
  <si>
    <t>JUNIOR ASSISTANT/ASSISTANT</t>
  </si>
  <si>
    <t>JUNIOR ENGINEER</t>
  </si>
  <si>
    <t>SENIOR ASSISTANT</t>
  </si>
  <si>
    <t>ASST.EXE.ENGINEER</t>
  </si>
  <si>
    <t>CESC., O &amp; M SUB DIVISION K R NAGARA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</si>
</sst>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rgb="FF333333"/>
      <name val="Arial"/>
      <family val="2"/>
    </font>
    <font>
      <b/>
      <sz val="11"/>
      <color rgb="FF000000"/>
      <name val="Calibri"/>
      <family val="2"/>
    </font>
    <font>
      <sz val="2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</patternFill>
    </fill>
    <fill>
      <patternFill patternType="solid">
        <fgColor rgb="FF5D8AA8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8">
    <xf numFmtId="0" fontId="0" fillId="0" borderId="0" xfId="0" applyNumberFormat="1" applyFill="1" applyAlignment="1" applyProtection="1"/>
    <xf numFmtId="0" fontId="5" fillId="0" borderId="0" xfId="0" applyNumberFormat="1" applyFont="1" applyFill="1" applyAlignment="1" applyProtection="1"/>
    <xf numFmtId="0" fontId="0" fillId="0" borderId="0" xfId="0"/>
    <xf numFmtId="0" fontId="8" fillId="0" borderId="0" xfId="0" applyFont="1" applyBorder="1" applyAlignment="1"/>
    <xf numFmtId="0" fontId="8" fillId="0" borderId="0" xfId="0" applyFont="1" applyBorder="1" applyAlignment="1">
      <alignment horizontal="right"/>
    </xf>
    <xf numFmtId="0" fontId="0" fillId="0" borderId="0" xfId="0" applyBorder="1"/>
    <xf numFmtId="0" fontId="3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1" fillId="2" borderId="1" xfId="0" applyNumberFormat="1" applyFont="1" applyFill="1" applyBorder="1" applyAlignment="1" applyProtection="1">
      <alignment horizontal="center"/>
    </xf>
    <xf numFmtId="0" fontId="2" fillId="3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2" xfId="0" applyNumberFormat="1" applyFill="1" applyBorder="1" applyAlignment="1" applyProtection="1"/>
    <xf numFmtId="0" fontId="4" fillId="0" borderId="2" xfId="0" applyNumberFormat="1" applyFont="1" applyFill="1" applyBorder="1" applyAlignment="1" applyProtection="1"/>
    <xf numFmtId="0" fontId="5" fillId="0" borderId="2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5:AK45" totalsRowShown="0">
  <autoFilter ref="A5:AK45">
    <filterColumn colId="6">
      <filters>
        <filter val="LT6(A)WS"/>
        <filter val="LT6(B)SL"/>
      </filters>
    </filterColumn>
  </autoFilter>
  <sortState ref="A10:AK45">
    <sortCondition ref="G5:G45"/>
  </sortState>
  <tableColumns count="37">
    <tableColumn id="1" name="SL. NO"/>
    <tableColumn id="2" name="VILLAGE"/>
    <tableColumn id="3" name="GROUP NAME"/>
    <tableColumn id="4" name="GVP"/>
    <tableColumn id="5" name="ACCOUNT ID"/>
    <tableColumn id="6" name="RR NO"/>
    <tableColumn id="7" name="TARIFF"/>
    <tableColumn id="8" name=" NAME"/>
    <tableColumn id="9" name="SANC KW"/>
    <tableColumn id="10" name="SANC HP"/>
    <tableColumn id="11" name="FR"/>
    <tableColumn id="12" name="IR"/>
    <tableColumn id="13" name="UNITS"/>
    <tableColumn id="14" name=" STATUS"/>
    <tableColumn id="15" name="MR CODE"/>
    <tableColumn id="16" name="SO CODE"/>
    <tableColumn id="17" name="OB SUSPENSE BALANCE"/>
    <tableColumn id="18" name="OB DISPUTE BALANCE"/>
    <tableColumn id="19" name="OB REVENUE"/>
    <tableColumn id="20" name="OB TAX"/>
    <tableColumn id="21" name="OB INTEREST"/>
    <tableColumn id="22" name="OB TOTAL"/>
    <tableColumn id="23" name="DEMAND REVENUE"/>
    <tableColumn id="24" name="DEMAND INTEREST"/>
    <tableColumn id="25" name="DEMAND TAX"/>
    <tableColumn id="26" name="DEMAND TOTAL"/>
    <tableColumn id="27" name="ASD"/>
    <tableColumn id="28" name="COLLECTION REVENUE "/>
    <tableColumn id="29" name="COLLECTION INTEREST"/>
    <tableColumn id="30" name="COLLECTION TAX"/>
    <tableColumn id="31" name="TOTAL COLLECTION"/>
    <tableColumn id="32" name="CURRENT BALANCE SUSPENSE"/>
    <tableColumn id="33" name="CURRENT BALANCE IOD"/>
    <tableColumn id="34" name="CURRENT BALANCE  REVENUE"/>
    <tableColumn id="35" name="CURRENT BALANCE INTEREST"/>
    <tableColumn id="36" name="CURRENT BALANCE TAX"/>
    <tableColumn id="37" name="CURRENT BALANCE TOTA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45"/>
  <sheetViews>
    <sheetView workbookViewId="0">
      <selection sqref="A1:XFD1048576"/>
    </sheetView>
  </sheetViews>
  <sheetFormatPr defaultRowHeight="15"/>
  <cols>
    <col min="1" max="1" width="10.140625" customWidth="1"/>
    <col min="2" max="2" width="23" customWidth="1"/>
    <col min="3" max="3" width="16.7109375" customWidth="1"/>
    <col min="4" max="4" width="23.85546875" customWidth="1"/>
    <col min="5" max="5" width="15.42578125" customWidth="1"/>
    <col min="6" max="6" width="14.42578125" customWidth="1"/>
    <col min="7" max="7" width="10.42578125" customWidth="1"/>
    <col min="8" max="8" width="46.5703125" customWidth="1"/>
    <col min="9" max="9" width="12.5703125" customWidth="1"/>
    <col min="10" max="10" width="12" customWidth="1"/>
    <col min="11" max="12" width="8.140625" customWidth="1"/>
    <col min="13" max="13" width="9.7109375" customWidth="1"/>
    <col min="14" max="14" width="13.42578125" customWidth="1"/>
    <col min="15" max="15" width="12.7109375" customWidth="1"/>
    <col min="16" max="16" width="13.42578125" customWidth="1"/>
    <col min="17" max="17" width="24.7109375" customWidth="1"/>
    <col min="18" max="18" width="23.140625" customWidth="1"/>
    <col min="19" max="19" width="15.7109375" customWidth="1"/>
    <col min="20" max="20" width="10.85546875" customWidth="1"/>
    <col min="21" max="21" width="15.5703125" customWidth="1"/>
    <col min="22" max="22" width="13.140625" customWidth="1"/>
    <col min="23" max="23" width="21.140625" customWidth="1"/>
    <col min="24" max="24" width="21" customWidth="1"/>
    <col min="25" max="25" width="16.28515625" customWidth="1"/>
    <col min="26" max="26" width="18.5703125" customWidth="1"/>
    <col min="27" max="27" width="8" customWidth="1"/>
    <col min="28" max="29" width="23.85546875" customWidth="1"/>
    <col min="30" max="30" width="19" customWidth="1"/>
    <col min="31" max="31" width="21.28515625" customWidth="1"/>
    <col min="32" max="32" width="30.28515625" customWidth="1"/>
    <col min="33" max="33" width="24.7109375" customWidth="1"/>
    <col min="34" max="34" width="30.140625" customWidth="1"/>
    <col min="35" max="35" width="29.7109375" customWidth="1"/>
    <col min="36" max="36" width="24.85546875" customWidth="1"/>
    <col min="37" max="37" width="27.140625" customWidth="1"/>
  </cols>
  <sheetData>
    <row r="1" spans="1:37">
      <c r="A1" s="11" t="s">
        <v>0</v>
      </c>
      <c r="B1" s="12" t="s">
        <v>1</v>
      </c>
      <c r="C1" s="12" t="s">
        <v>1</v>
      </c>
      <c r="D1" s="11" t="s">
        <v>2</v>
      </c>
      <c r="E1" s="12" t="s">
        <v>3</v>
      </c>
      <c r="F1" s="12" t="s">
        <v>3</v>
      </c>
    </row>
    <row r="2" spans="1:37">
      <c r="A2" s="9" t="s">
        <v>4</v>
      </c>
      <c r="B2" s="9" t="s">
        <v>4</v>
      </c>
      <c r="C2" s="9" t="s">
        <v>4</v>
      </c>
      <c r="D2" s="9" t="s">
        <v>4</v>
      </c>
      <c r="E2" s="9" t="s">
        <v>4</v>
      </c>
      <c r="F2" s="9" t="s">
        <v>4</v>
      </c>
      <c r="G2" s="9" t="s">
        <v>4</v>
      </c>
      <c r="H2" s="9" t="s">
        <v>4</v>
      </c>
      <c r="I2" s="9" t="s">
        <v>4</v>
      </c>
      <c r="J2" s="9" t="s">
        <v>4</v>
      </c>
      <c r="K2" s="9" t="s">
        <v>4</v>
      </c>
      <c r="L2" s="9" t="s">
        <v>4</v>
      </c>
      <c r="M2" s="9" t="s">
        <v>4</v>
      </c>
      <c r="N2" s="9" t="s">
        <v>4</v>
      </c>
      <c r="O2" s="9" t="s">
        <v>4</v>
      </c>
      <c r="P2" s="9" t="s">
        <v>4</v>
      </c>
      <c r="Q2" s="9" t="s">
        <v>4</v>
      </c>
      <c r="R2" s="9" t="s">
        <v>4</v>
      </c>
      <c r="S2" s="9" t="s">
        <v>4</v>
      </c>
      <c r="T2" s="9" t="s">
        <v>4</v>
      </c>
      <c r="U2" s="9" t="s">
        <v>4</v>
      </c>
      <c r="V2" s="9" t="s">
        <v>4</v>
      </c>
      <c r="W2" s="9" t="s">
        <v>4</v>
      </c>
      <c r="X2" s="9" t="s">
        <v>4</v>
      </c>
      <c r="Y2" s="9" t="s">
        <v>4</v>
      </c>
      <c r="Z2" s="9" t="s">
        <v>4</v>
      </c>
      <c r="AA2" s="9" t="s">
        <v>4</v>
      </c>
      <c r="AB2" s="9" t="s">
        <v>4</v>
      </c>
      <c r="AC2" s="9" t="s">
        <v>4</v>
      </c>
      <c r="AD2" s="9" t="s">
        <v>4</v>
      </c>
      <c r="AE2" s="9" t="s">
        <v>4</v>
      </c>
      <c r="AF2" s="9" t="s">
        <v>4</v>
      </c>
      <c r="AG2" s="9" t="s">
        <v>4</v>
      </c>
      <c r="AH2" s="9" t="s">
        <v>4</v>
      </c>
      <c r="AI2" s="9" t="s">
        <v>4</v>
      </c>
      <c r="AJ2" s="9" t="s">
        <v>4</v>
      </c>
      <c r="AK2" s="9" t="s">
        <v>4</v>
      </c>
    </row>
    <row r="3" spans="1:37" ht="15.75">
      <c r="A3" s="10" t="s">
        <v>5</v>
      </c>
      <c r="B3" s="10" t="s">
        <v>5</v>
      </c>
      <c r="C3" s="10" t="s">
        <v>5</v>
      </c>
      <c r="D3" s="10" t="s">
        <v>5</v>
      </c>
      <c r="E3" s="10" t="s">
        <v>5</v>
      </c>
      <c r="F3" s="10" t="s">
        <v>5</v>
      </c>
      <c r="G3" s="10" t="s">
        <v>5</v>
      </c>
      <c r="H3" s="10" t="s">
        <v>5</v>
      </c>
      <c r="I3" s="10" t="s">
        <v>5</v>
      </c>
      <c r="J3" s="10" t="s">
        <v>5</v>
      </c>
      <c r="K3" s="10" t="s">
        <v>5</v>
      </c>
      <c r="L3" s="10" t="s">
        <v>5</v>
      </c>
      <c r="M3" s="10" t="s">
        <v>5</v>
      </c>
      <c r="N3" s="10" t="s">
        <v>5</v>
      </c>
      <c r="O3" s="10" t="s">
        <v>5</v>
      </c>
      <c r="P3" s="10" t="s">
        <v>5</v>
      </c>
      <c r="Q3" s="10" t="s">
        <v>5</v>
      </c>
      <c r="R3" s="10" t="s">
        <v>5</v>
      </c>
      <c r="S3" s="10" t="s">
        <v>5</v>
      </c>
      <c r="T3" s="10" t="s">
        <v>5</v>
      </c>
      <c r="U3" s="10" t="s">
        <v>5</v>
      </c>
      <c r="V3" s="10" t="s">
        <v>5</v>
      </c>
      <c r="W3" s="10" t="s">
        <v>5</v>
      </c>
      <c r="X3" s="10" t="s">
        <v>5</v>
      </c>
      <c r="Y3" s="10" t="s">
        <v>5</v>
      </c>
      <c r="Z3" s="10" t="s">
        <v>5</v>
      </c>
      <c r="AA3" s="10" t="s">
        <v>5</v>
      </c>
      <c r="AB3" s="10" t="s">
        <v>5</v>
      </c>
      <c r="AC3" s="10" t="s">
        <v>5</v>
      </c>
      <c r="AD3" s="10" t="s">
        <v>5</v>
      </c>
      <c r="AE3" s="10" t="s">
        <v>5</v>
      </c>
      <c r="AF3" s="10" t="s">
        <v>5</v>
      </c>
      <c r="AG3" s="10" t="s">
        <v>5</v>
      </c>
      <c r="AH3" s="10" t="s">
        <v>5</v>
      </c>
      <c r="AI3" s="10" t="s">
        <v>5</v>
      </c>
      <c r="AJ3" s="10" t="s">
        <v>5</v>
      </c>
      <c r="AK3" s="10" t="s">
        <v>5</v>
      </c>
    </row>
    <row r="5" spans="1:37">
      <c r="A5" t="s">
        <v>6</v>
      </c>
      <c r="B5" t="s">
        <v>7</v>
      </c>
      <c r="C5" t="s">
        <v>8</v>
      </c>
      <c r="D5" t="s">
        <v>9</v>
      </c>
      <c r="E5" t="s">
        <v>10</v>
      </c>
      <c r="F5" t="s">
        <v>11</v>
      </c>
      <c r="G5" t="s">
        <v>12</v>
      </c>
      <c r="H5" t="s">
        <v>13</v>
      </c>
      <c r="I5" t="s">
        <v>14</v>
      </c>
      <c r="J5" t="s">
        <v>15</v>
      </c>
      <c r="K5" t="s">
        <v>16</v>
      </c>
      <c r="L5" t="s">
        <v>17</v>
      </c>
      <c r="M5" t="s">
        <v>18</v>
      </c>
      <c r="N5" t="s">
        <v>19</v>
      </c>
      <c r="O5" t="s">
        <v>20</v>
      </c>
      <c r="P5" t="s">
        <v>21</v>
      </c>
      <c r="Q5" t="s">
        <v>22</v>
      </c>
      <c r="R5" t="s">
        <v>23</v>
      </c>
      <c r="S5" t="s">
        <v>24</v>
      </c>
      <c r="T5" t="s">
        <v>25</v>
      </c>
      <c r="U5" t="s">
        <v>26</v>
      </c>
      <c r="V5" t="s">
        <v>27</v>
      </c>
      <c r="W5" t="s">
        <v>28</v>
      </c>
      <c r="X5" t="s">
        <v>29</v>
      </c>
      <c r="Y5" t="s">
        <v>30</v>
      </c>
      <c r="Z5" t="s">
        <v>31</v>
      </c>
      <c r="AA5" t="s">
        <v>32</v>
      </c>
      <c r="AB5" t="s">
        <v>33</v>
      </c>
      <c r="AC5" t="s">
        <v>34</v>
      </c>
      <c r="AD5" t="s">
        <v>35</v>
      </c>
      <c r="AE5" t="s">
        <v>36</v>
      </c>
      <c r="AF5" t="s">
        <v>37</v>
      </c>
      <c r="AG5" t="s">
        <v>38</v>
      </c>
      <c r="AH5" t="s">
        <v>39</v>
      </c>
      <c r="AI5" t="s">
        <v>40</v>
      </c>
      <c r="AJ5" t="s">
        <v>41</v>
      </c>
      <c r="AK5" t="s">
        <v>42</v>
      </c>
    </row>
    <row r="6" spans="1:37" hidden="1">
      <c r="A6">
        <v>1</v>
      </c>
      <c r="B6" t="s">
        <v>43</v>
      </c>
      <c r="C6" t="s">
        <v>44</v>
      </c>
      <c r="D6" t="s">
        <v>45</v>
      </c>
      <c r="E6" t="s">
        <v>46</v>
      </c>
      <c r="F6" t="s">
        <v>47</v>
      </c>
      <c r="G6" t="s">
        <v>48</v>
      </c>
      <c r="H6" t="s">
        <v>49</v>
      </c>
      <c r="I6">
        <v>1</v>
      </c>
      <c r="J6">
        <v>0</v>
      </c>
      <c r="K6">
        <v>156</v>
      </c>
      <c r="L6">
        <v>142</v>
      </c>
      <c r="M6">
        <v>14</v>
      </c>
      <c r="N6" t="s">
        <v>50</v>
      </c>
      <c r="O6">
        <v>1151103</v>
      </c>
      <c r="P6" t="s">
        <v>51</v>
      </c>
      <c r="S6">
        <v>-4</v>
      </c>
      <c r="T6">
        <v>0</v>
      </c>
      <c r="U6">
        <v>0</v>
      </c>
      <c r="V6">
        <v>-4</v>
      </c>
      <c r="W6">
        <v>184.34</v>
      </c>
      <c r="X6">
        <v>0</v>
      </c>
      <c r="Y6">
        <v>5.99</v>
      </c>
      <c r="Z6">
        <v>190.33</v>
      </c>
      <c r="AA6">
        <v>0</v>
      </c>
      <c r="AB6">
        <v>0</v>
      </c>
      <c r="AC6">
        <v>0</v>
      </c>
      <c r="AD6">
        <v>0</v>
      </c>
      <c r="AF6">
        <v>0</v>
      </c>
      <c r="AG6">
        <v>0</v>
      </c>
      <c r="AH6">
        <v>180.34</v>
      </c>
      <c r="AI6">
        <v>0</v>
      </c>
      <c r="AJ6">
        <v>5.99</v>
      </c>
      <c r="AK6">
        <v>186.33</v>
      </c>
    </row>
    <row r="7" spans="1:37" hidden="1">
      <c r="A7">
        <v>2</v>
      </c>
      <c r="B7" t="s">
        <v>43</v>
      </c>
      <c r="C7" t="s">
        <v>44</v>
      </c>
      <c r="D7" t="s">
        <v>45</v>
      </c>
      <c r="E7" t="s">
        <v>52</v>
      </c>
      <c r="F7" t="s">
        <v>53</v>
      </c>
      <c r="G7" t="s">
        <v>48</v>
      </c>
      <c r="H7" t="s">
        <v>54</v>
      </c>
      <c r="I7">
        <v>1</v>
      </c>
      <c r="J7">
        <v>0</v>
      </c>
      <c r="K7">
        <v>33</v>
      </c>
      <c r="L7">
        <v>32</v>
      </c>
      <c r="M7">
        <v>1</v>
      </c>
      <c r="N7" t="s">
        <v>50</v>
      </c>
      <c r="O7">
        <v>1151103</v>
      </c>
      <c r="P7" t="s">
        <v>51</v>
      </c>
      <c r="S7">
        <v>0</v>
      </c>
      <c r="T7">
        <v>0</v>
      </c>
      <c r="U7">
        <v>0</v>
      </c>
      <c r="V7">
        <v>0</v>
      </c>
      <c r="W7">
        <v>115.31</v>
      </c>
      <c r="X7">
        <v>0</v>
      </c>
      <c r="Y7">
        <v>0.43</v>
      </c>
      <c r="Z7">
        <v>115.74</v>
      </c>
      <c r="AA7">
        <v>0</v>
      </c>
      <c r="AB7">
        <v>0</v>
      </c>
      <c r="AC7">
        <v>0</v>
      </c>
      <c r="AD7">
        <v>0</v>
      </c>
      <c r="AF7">
        <v>0</v>
      </c>
      <c r="AG7">
        <v>0</v>
      </c>
      <c r="AH7">
        <v>115.31</v>
      </c>
      <c r="AI7">
        <v>0</v>
      </c>
      <c r="AJ7">
        <v>0.43</v>
      </c>
      <c r="AK7">
        <v>115.74</v>
      </c>
    </row>
    <row r="8" spans="1:37" hidden="1">
      <c r="A8">
        <v>3</v>
      </c>
      <c r="B8" t="s">
        <v>55</v>
      </c>
      <c r="C8" t="s">
        <v>44</v>
      </c>
      <c r="D8" t="s">
        <v>45</v>
      </c>
      <c r="E8" t="s">
        <v>56</v>
      </c>
      <c r="F8" t="s">
        <v>57</v>
      </c>
      <c r="G8" t="s">
        <v>48</v>
      </c>
      <c r="H8" t="s">
        <v>58</v>
      </c>
      <c r="I8">
        <v>1</v>
      </c>
      <c r="J8">
        <v>0</v>
      </c>
      <c r="O8">
        <v>1151103</v>
      </c>
      <c r="P8" t="s">
        <v>51</v>
      </c>
      <c r="S8">
        <v>-6</v>
      </c>
      <c r="T8">
        <v>0</v>
      </c>
      <c r="U8">
        <v>0</v>
      </c>
      <c r="V8">
        <v>-6</v>
      </c>
      <c r="W8">
        <v>0</v>
      </c>
      <c r="X8">
        <v>0</v>
      </c>
      <c r="Y8">
        <v>0</v>
      </c>
      <c r="AA8">
        <v>0</v>
      </c>
      <c r="AB8">
        <v>0</v>
      </c>
      <c r="AC8">
        <v>0</v>
      </c>
      <c r="AD8">
        <v>0</v>
      </c>
      <c r="AF8">
        <v>0</v>
      </c>
      <c r="AG8">
        <v>0</v>
      </c>
      <c r="AH8">
        <v>-6</v>
      </c>
      <c r="AI8">
        <v>0</v>
      </c>
      <c r="AJ8">
        <v>0</v>
      </c>
      <c r="AK8">
        <v>-6</v>
      </c>
    </row>
    <row r="9" spans="1:37" hidden="1">
      <c r="A9">
        <v>4</v>
      </c>
      <c r="B9" t="s">
        <v>59</v>
      </c>
      <c r="C9" t="s">
        <v>44</v>
      </c>
      <c r="D9" t="s">
        <v>45</v>
      </c>
      <c r="E9" t="s">
        <v>60</v>
      </c>
      <c r="F9" t="s">
        <v>61</v>
      </c>
      <c r="G9" t="s">
        <v>48</v>
      </c>
      <c r="H9" t="s">
        <v>62</v>
      </c>
      <c r="I9">
        <v>1</v>
      </c>
      <c r="J9">
        <v>0</v>
      </c>
      <c r="K9">
        <v>728</v>
      </c>
      <c r="L9">
        <v>684</v>
      </c>
      <c r="M9">
        <v>44</v>
      </c>
      <c r="N9" t="s">
        <v>50</v>
      </c>
      <c r="O9">
        <v>1151103</v>
      </c>
      <c r="P9" t="s">
        <v>51</v>
      </c>
      <c r="S9">
        <v>-11</v>
      </c>
      <c r="T9">
        <v>0</v>
      </c>
      <c r="U9">
        <v>0</v>
      </c>
      <c r="V9">
        <v>-11</v>
      </c>
      <c r="W9">
        <v>343.64</v>
      </c>
      <c r="X9">
        <v>0</v>
      </c>
      <c r="Y9">
        <v>18.809999999999999</v>
      </c>
      <c r="Z9">
        <v>362.45</v>
      </c>
      <c r="AA9">
        <v>0</v>
      </c>
      <c r="AB9">
        <v>0</v>
      </c>
      <c r="AC9">
        <v>0</v>
      </c>
      <c r="AD9">
        <v>0</v>
      </c>
      <c r="AF9">
        <v>0</v>
      </c>
      <c r="AG9">
        <v>0</v>
      </c>
      <c r="AH9">
        <v>332.64</v>
      </c>
      <c r="AI9">
        <v>0</v>
      </c>
      <c r="AJ9">
        <v>18.809999999999999</v>
      </c>
      <c r="AK9">
        <v>351.45</v>
      </c>
    </row>
    <row r="10" spans="1:37">
      <c r="A10">
        <v>5</v>
      </c>
      <c r="B10" t="s">
        <v>63</v>
      </c>
      <c r="C10" t="s">
        <v>44</v>
      </c>
      <c r="D10" t="s">
        <v>45</v>
      </c>
      <c r="E10" t="s">
        <v>64</v>
      </c>
      <c r="F10" t="s">
        <v>65</v>
      </c>
      <c r="G10" t="s">
        <v>66</v>
      </c>
      <c r="H10" t="s">
        <v>67</v>
      </c>
      <c r="I10">
        <v>0</v>
      </c>
      <c r="J10">
        <v>5.12</v>
      </c>
      <c r="K10">
        <v>7433</v>
      </c>
      <c r="L10">
        <v>3251</v>
      </c>
      <c r="M10">
        <v>4182</v>
      </c>
      <c r="N10" t="s">
        <v>50</v>
      </c>
      <c r="O10">
        <v>1151103</v>
      </c>
      <c r="P10" t="s">
        <v>51</v>
      </c>
      <c r="S10">
        <v>815184.58</v>
      </c>
      <c r="T10">
        <v>4555.59</v>
      </c>
      <c r="U10">
        <v>140202.82999999999</v>
      </c>
      <c r="V10">
        <v>959943</v>
      </c>
      <c r="W10">
        <v>27472.34</v>
      </c>
      <c r="X10">
        <v>8304.57</v>
      </c>
      <c r="Y10">
        <v>2070.09</v>
      </c>
      <c r="Z10">
        <v>37847</v>
      </c>
      <c r="AA10">
        <v>0</v>
      </c>
      <c r="AB10">
        <v>0</v>
      </c>
      <c r="AC10">
        <v>0</v>
      </c>
      <c r="AD10">
        <v>0</v>
      </c>
      <c r="AF10">
        <v>0</v>
      </c>
      <c r="AG10">
        <v>0</v>
      </c>
      <c r="AH10">
        <v>842656.92</v>
      </c>
      <c r="AI10">
        <v>148507.4</v>
      </c>
      <c r="AJ10">
        <v>6625.68</v>
      </c>
      <c r="AK10">
        <v>997790</v>
      </c>
    </row>
    <row r="11" spans="1:37">
      <c r="A11">
        <v>6</v>
      </c>
      <c r="B11" t="s">
        <v>68</v>
      </c>
      <c r="C11" t="s">
        <v>44</v>
      </c>
      <c r="D11" t="s">
        <v>45</v>
      </c>
      <c r="E11" t="s">
        <v>69</v>
      </c>
      <c r="F11" t="s">
        <v>70</v>
      </c>
      <c r="G11" t="s">
        <v>66</v>
      </c>
      <c r="H11" t="s">
        <v>71</v>
      </c>
      <c r="I11">
        <v>0</v>
      </c>
      <c r="J11">
        <v>7.75</v>
      </c>
      <c r="K11">
        <v>31921</v>
      </c>
      <c r="L11">
        <v>31328</v>
      </c>
      <c r="M11">
        <v>1779</v>
      </c>
      <c r="N11" t="s">
        <v>50</v>
      </c>
      <c r="O11">
        <v>1151103</v>
      </c>
      <c r="P11" t="s">
        <v>51</v>
      </c>
      <c r="S11">
        <v>223741.05</v>
      </c>
      <c r="T11">
        <v>1401.84</v>
      </c>
      <c r="U11">
        <v>19102.11</v>
      </c>
      <c r="V11">
        <v>244245</v>
      </c>
      <c r="W11">
        <v>13107.79</v>
      </c>
      <c r="X11">
        <v>2274.6</v>
      </c>
      <c r="Y11">
        <v>880.61</v>
      </c>
      <c r="Z11">
        <v>16263</v>
      </c>
      <c r="AA11">
        <v>0</v>
      </c>
      <c r="AB11">
        <v>0</v>
      </c>
      <c r="AC11">
        <v>0</v>
      </c>
      <c r="AD11">
        <v>0</v>
      </c>
      <c r="AF11">
        <v>0</v>
      </c>
      <c r="AG11">
        <v>0</v>
      </c>
      <c r="AH11">
        <v>236848.84</v>
      </c>
      <c r="AI11">
        <v>21376.71</v>
      </c>
      <c r="AJ11">
        <v>2282.4499999999998</v>
      </c>
      <c r="AK11">
        <v>260508</v>
      </c>
    </row>
    <row r="12" spans="1:37">
      <c r="A12">
        <v>7</v>
      </c>
      <c r="B12" t="s">
        <v>43</v>
      </c>
      <c r="C12" t="s">
        <v>44</v>
      </c>
      <c r="D12" t="s">
        <v>45</v>
      </c>
      <c r="E12" t="s">
        <v>72</v>
      </c>
      <c r="F12" t="s">
        <v>73</v>
      </c>
      <c r="G12" t="s">
        <v>66</v>
      </c>
      <c r="H12" t="s">
        <v>74</v>
      </c>
      <c r="I12">
        <v>0</v>
      </c>
      <c r="J12">
        <v>5</v>
      </c>
      <c r="O12">
        <v>1151103</v>
      </c>
      <c r="P12" t="s">
        <v>51</v>
      </c>
      <c r="S12">
        <v>3029.53</v>
      </c>
      <c r="T12">
        <v>0</v>
      </c>
      <c r="U12">
        <v>20.47</v>
      </c>
      <c r="V12">
        <v>3050</v>
      </c>
      <c r="W12">
        <v>0</v>
      </c>
      <c r="X12">
        <v>0</v>
      </c>
      <c r="Y12">
        <v>0</v>
      </c>
      <c r="AA12">
        <v>0</v>
      </c>
      <c r="AB12">
        <v>0</v>
      </c>
      <c r="AC12">
        <v>0</v>
      </c>
      <c r="AD12">
        <v>0</v>
      </c>
      <c r="AF12">
        <v>0</v>
      </c>
      <c r="AG12">
        <v>0</v>
      </c>
      <c r="AH12">
        <v>3029.53</v>
      </c>
      <c r="AI12">
        <v>20.47</v>
      </c>
      <c r="AJ12">
        <v>0</v>
      </c>
      <c r="AK12">
        <v>3050</v>
      </c>
    </row>
    <row r="13" spans="1:37">
      <c r="A13">
        <v>16</v>
      </c>
      <c r="B13" t="s">
        <v>86</v>
      </c>
      <c r="C13" t="s">
        <v>44</v>
      </c>
      <c r="D13" t="s">
        <v>45</v>
      </c>
      <c r="E13" t="s">
        <v>97</v>
      </c>
      <c r="F13" t="s">
        <v>98</v>
      </c>
      <c r="G13" t="s">
        <v>66</v>
      </c>
      <c r="H13" t="s">
        <v>99</v>
      </c>
      <c r="I13">
        <v>0</v>
      </c>
      <c r="J13">
        <v>5.25</v>
      </c>
      <c r="K13">
        <v>4247</v>
      </c>
      <c r="L13">
        <v>4179</v>
      </c>
      <c r="M13">
        <v>204</v>
      </c>
      <c r="N13" t="s">
        <v>50</v>
      </c>
      <c r="O13">
        <v>1151103</v>
      </c>
      <c r="P13" t="s">
        <v>51</v>
      </c>
      <c r="S13">
        <v>32075</v>
      </c>
      <c r="T13">
        <v>684.59</v>
      </c>
      <c r="U13">
        <v>258.41000000000003</v>
      </c>
      <c r="V13">
        <v>33018</v>
      </c>
      <c r="W13">
        <v>7554.18</v>
      </c>
      <c r="X13">
        <v>296.83999999999997</v>
      </c>
      <c r="Y13">
        <v>100.98</v>
      </c>
      <c r="Z13">
        <v>7952</v>
      </c>
      <c r="AA13">
        <v>0</v>
      </c>
      <c r="AB13">
        <v>0</v>
      </c>
      <c r="AC13">
        <v>0</v>
      </c>
      <c r="AD13">
        <v>0</v>
      </c>
      <c r="AF13">
        <v>0</v>
      </c>
      <c r="AG13">
        <v>0</v>
      </c>
      <c r="AH13">
        <v>39629.18</v>
      </c>
      <c r="AI13">
        <v>555.25</v>
      </c>
      <c r="AJ13">
        <v>785.57</v>
      </c>
      <c r="AK13">
        <v>40970</v>
      </c>
    </row>
    <row r="14" spans="1:37">
      <c r="A14">
        <v>18</v>
      </c>
      <c r="B14" t="s">
        <v>55</v>
      </c>
      <c r="C14" t="s">
        <v>44</v>
      </c>
      <c r="D14" t="s">
        <v>45</v>
      </c>
      <c r="E14" t="s">
        <v>102</v>
      </c>
      <c r="F14" t="s">
        <v>103</v>
      </c>
      <c r="G14" t="s">
        <v>66</v>
      </c>
      <c r="H14" t="s">
        <v>104</v>
      </c>
      <c r="I14">
        <v>0</v>
      </c>
      <c r="J14">
        <v>5.25</v>
      </c>
      <c r="K14">
        <v>14018</v>
      </c>
      <c r="L14">
        <v>13182</v>
      </c>
      <c r="M14">
        <v>2508</v>
      </c>
      <c r="N14" t="s">
        <v>50</v>
      </c>
      <c r="O14">
        <v>1151103</v>
      </c>
      <c r="P14" t="s">
        <v>51</v>
      </c>
      <c r="S14">
        <v>37891.230000000003</v>
      </c>
      <c r="T14">
        <v>1802.67</v>
      </c>
      <c r="U14">
        <v>214.1</v>
      </c>
      <c r="V14">
        <v>39908</v>
      </c>
      <c r="W14">
        <v>18356.97</v>
      </c>
      <c r="X14">
        <v>307.57</v>
      </c>
      <c r="Y14">
        <v>1241.46</v>
      </c>
      <c r="Z14">
        <v>19906</v>
      </c>
      <c r="AA14">
        <v>0</v>
      </c>
      <c r="AB14">
        <v>0</v>
      </c>
      <c r="AC14">
        <v>0</v>
      </c>
      <c r="AD14">
        <v>0</v>
      </c>
      <c r="AF14">
        <v>0</v>
      </c>
      <c r="AG14">
        <v>0</v>
      </c>
      <c r="AH14">
        <v>56248.2</v>
      </c>
      <c r="AI14">
        <v>521.66999999999996</v>
      </c>
      <c r="AJ14">
        <v>3044.13</v>
      </c>
      <c r="AK14">
        <v>59814</v>
      </c>
    </row>
    <row r="15" spans="1:37">
      <c r="A15">
        <v>22</v>
      </c>
      <c r="B15" t="s">
        <v>63</v>
      </c>
      <c r="C15" t="s">
        <v>44</v>
      </c>
      <c r="D15" t="s">
        <v>45</v>
      </c>
      <c r="E15" t="s">
        <v>112</v>
      </c>
      <c r="F15" t="s">
        <v>113</v>
      </c>
      <c r="G15" t="s">
        <v>66</v>
      </c>
      <c r="H15" t="s">
        <v>104</v>
      </c>
      <c r="I15">
        <v>0</v>
      </c>
      <c r="J15">
        <v>6.25</v>
      </c>
      <c r="K15">
        <v>186045</v>
      </c>
      <c r="L15">
        <v>185932</v>
      </c>
      <c r="M15">
        <v>113</v>
      </c>
      <c r="N15" t="s">
        <v>50</v>
      </c>
      <c r="O15">
        <v>1151103</v>
      </c>
      <c r="P15" t="s">
        <v>51</v>
      </c>
      <c r="S15">
        <v>388065.93</v>
      </c>
      <c r="T15">
        <v>203.64</v>
      </c>
      <c r="U15">
        <v>92007.43</v>
      </c>
      <c r="V15">
        <v>480277</v>
      </c>
      <c r="W15">
        <v>3649.98</v>
      </c>
      <c r="X15">
        <v>3991.09</v>
      </c>
      <c r="Y15">
        <v>55.93</v>
      </c>
      <c r="Z15">
        <v>7697</v>
      </c>
      <c r="AA15">
        <v>0</v>
      </c>
      <c r="AB15">
        <v>0</v>
      </c>
      <c r="AC15">
        <v>0</v>
      </c>
      <c r="AD15">
        <v>0</v>
      </c>
      <c r="AF15">
        <v>0</v>
      </c>
      <c r="AG15">
        <v>0</v>
      </c>
      <c r="AH15">
        <v>391715.91</v>
      </c>
      <c r="AI15">
        <v>95998.52</v>
      </c>
      <c r="AJ15">
        <v>259.57</v>
      </c>
      <c r="AK15">
        <v>487974</v>
      </c>
    </row>
    <row r="16" spans="1:37">
      <c r="A16">
        <v>23</v>
      </c>
      <c r="B16" t="s">
        <v>63</v>
      </c>
      <c r="C16" t="s">
        <v>44</v>
      </c>
      <c r="D16" t="s">
        <v>45</v>
      </c>
      <c r="E16" t="s">
        <v>114</v>
      </c>
      <c r="F16" t="s">
        <v>115</v>
      </c>
      <c r="G16" t="s">
        <v>66</v>
      </c>
      <c r="H16" t="s">
        <v>104</v>
      </c>
      <c r="I16">
        <v>0</v>
      </c>
      <c r="J16">
        <v>5.25</v>
      </c>
      <c r="K16">
        <v>15520</v>
      </c>
      <c r="L16">
        <v>15005</v>
      </c>
      <c r="M16">
        <v>1545</v>
      </c>
      <c r="N16" t="s">
        <v>50</v>
      </c>
      <c r="O16">
        <v>1151103</v>
      </c>
      <c r="P16" t="s">
        <v>51</v>
      </c>
      <c r="S16">
        <v>840769.07</v>
      </c>
      <c r="T16">
        <v>1367.69</v>
      </c>
      <c r="U16">
        <v>160621.24</v>
      </c>
      <c r="V16">
        <v>1002758</v>
      </c>
      <c r="W16">
        <v>12495.21</v>
      </c>
      <c r="X16">
        <v>8643.01</v>
      </c>
      <c r="Y16">
        <v>764.78</v>
      </c>
      <c r="Z16">
        <v>21903</v>
      </c>
      <c r="AA16">
        <v>0</v>
      </c>
      <c r="AB16">
        <v>0</v>
      </c>
      <c r="AC16">
        <v>0</v>
      </c>
      <c r="AD16">
        <v>0</v>
      </c>
      <c r="AF16">
        <v>0</v>
      </c>
      <c r="AG16">
        <v>0</v>
      </c>
      <c r="AH16">
        <v>853264.28</v>
      </c>
      <c r="AI16">
        <v>169264.25</v>
      </c>
      <c r="AJ16">
        <v>2132.4699999999998</v>
      </c>
      <c r="AK16">
        <v>1024661</v>
      </c>
    </row>
    <row r="17" spans="1:37">
      <c r="A17">
        <v>24</v>
      </c>
      <c r="B17" t="s">
        <v>68</v>
      </c>
      <c r="C17" t="s">
        <v>44</v>
      </c>
      <c r="D17" t="s">
        <v>45</v>
      </c>
      <c r="E17" t="s">
        <v>116</v>
      </c>
      <c r="F17" t="s">
        <v>117</v>
      </c>
      <c r="G17" t="s">
        <v>66</v>
      </c>
      <c r="H17" t="s">
        <v>104</v>
      </c>
      <c r="I17">
        <v>0</v>
      </c>
      <c r="J17">
        <v>3</v>
      </c>
      <c r="K17">
        <v>3607</v>
      </c>
      <c r="L17">
        <v>3387</v>
      </c>
      <c r="M17">
        <v>660</v>
      </c>
      <c r="N17" t="s">
        <v>50</v>
      </c>
      <c r="O17">
        <v>1151103</v>
      </c>
      <c r="P17" t="s">
        <v>51</v>
      </c>
      <c r="S17">
        <v>171780.82</v>
      </c>
      <c r="T17">
        <v>484.11</v>
      </c>
      <c r="U17">
        <v>28646.07</v>
      </c>
      <c r="V17">
        <v>200911</v>
      </c>
      <c r="W17">
        <v>8484.64</v>
      </c>
      <c r="X17">
        <v>1748.66</v>
      </c>
      <c r="Y17">
        <v>326.7</v>
      </c>
      <c r="Z17">
        <v>10560</v>
      </c>
      <c r="AA17">
        <v>210</v>
      </c>
      <c r="AB17">
        <v>0</v>
      </c>
      <c r="AC17">
        <v>0</v>
      </c>
      <c r="AD17">
        <v>0</v>
      </c>
      <c r="AF17">
        <v>0</v>
      </c>
      <c r="AG17">
        <v>0</v>
      </c>
      <c r="AH17">
        <v>180265.46</v>
      </c>
      <c r="AI17">
        <v>30394.73</v>
      </c>
      <c r="AJ17">
        <v>810.81</v>
      </c>
      <c r="AK17">
        <v>211471</v>
      </c>
    </row>
    <row r="18" spans="1:37">
      <c r="A18">
        <v>26</v>
      </c>
      <c r="B18" t="s">
        <v>82</v>
      </c>
      <c r="C18" t="s">
        <v>44</v>
      </c>
      <c r="D18" t="s">
        <v>45</v>
      </c>
      <c r="E18" t="s">
        <v>121</v>
      </c>
      <c r="F18" t="s">
        <v>122</v>
      </c>
      <c r="G18" t="s">
        <v>66</v>
      </c>
      <c r="H18" t="s">
        <v>123</v>
      </c>
      <c r="I18">
        <v>0</v>
      </c>
      <c r="J18">
        <v>7.5</v>
      </c>
      <c r="K18">
        <v>87668</v>
      </c>
      <c r="L18">
        <v>86829</v>
      </c>
      <c r="M18">
        <v>2517</v>
      </c>
      <c r="N18" t="s">
        <v>50</v>
      </c>
      <c r="O18">
        <v>1151103</v>
      </c>
      <c r="P18" t="s">
        <v>51</v>
      </c>
      <c r="S18">
        <v>667262.93999999994</v>
      </c>
      <c r="T18">
        <v>2035.61</v>
      </c>
      <c r="U18">
        <v>135022.45000000001</v>
      </c>
      <c r="V18">
        <v>804321</v>
      </c>
      <c r="W18">
        <v>17320.900000000001</v>
      </c>
      <c r="X18">
        <v>6846.18</v>
      </c>
      <c r="Y18">
        <v>1245.92</v>
      </c>
      <c r="Z18">
        <v>25413</v>
      </c>
      <c r="AA18">
        <v>60</v>
      </c>
      <c r="AB18">
        <v>0</v>
      </c>
      <c r="AC18">
        <v>0</v>
      </c>
      <c r="AD18">
        <v>0</v>
      </c>
      <c r="AF18">
        <v>0</v>
      </c>
      <c r="AG18">
        <v>0</v>
      </c>
      <c r="AH18">
        <v>684583.84</v>
      </c>
      <c r="AI18">
        <v>141868.63</v>
      </c>
      <c r="AJ18">
        <v>3281.53</v>
      </c>
      <c r="AK18">
        <v>829734</v>
      </c>
    </row>
    <row r="19" spans="1:37">
      <c r="A19">
        <v>27</v>
      </c>
      <c r="B19" t="s">
        <v>68</v>
      </c>
      <c r="C19" t="s">
        <v>44</v>
      </c>
      <c r="D19" t="s">
        <v>45</v>
      </c>
      <c r="E19" t="s">
        <v>124</v>
      </c>
      <c r="F19" t="s">
        <v>125</v>
      </c>
      <c r="G19" t="s">
        <v>66</v>
      </c>
      <c r="H19" t="s">
        <v>126</v>
      </c>
      <c r="I19">
        <v>0.12</v>
      </c>
      <c r="J19">
        <v>7.5</v>
      </c>
      <c r="O19">
        <v>1151103</v>
      </c>
      <c r="P19" t="s">
        <v>51</v>
      </c>
      <c r="S19">
        <v>4707.09</v>
      </c>
      <c r="T19">
        <v>0</v>
      </c>
      <c r="U19">
        <v>31.91</v>
      </c>
      <c r="V19">
        <v>4739</v>
      </c>
      <c r="W19">
        <v>0</v>
      </c>
      <c r="X19">
        <v>0</v>
      </c>
      <c r="Y19">
        <v>0</v>
      </c>
      <c r="AA19">
        <v>0</v>
      </c>
      <c r="AB19">
        <v>0</v>
      </c>
      <c r="AC19">
        <v>0</v>
      </c>
      <c r="AD19">
        <v>0</v>
      </c>
      <c r="AF19">
        <v>0</v>
      </c>
      <c r="AG19">
        <v>0</v>
      </c>
      <c r="AH19">
        <v>4707.09</v>
      </c>
      <c r="AI19">
        <v>31.91</v>
      </c>
      <c r="AJ19">
        <v>0</v>
      </c>
      <c r="AK19">
        <v>4739</v>
      </c>
    </row>
    <row r="20" spans="1:37">
      <c r="A20">
        <v>28</v>
      </c>
      <c r="B20" t="s">
        <v>63</v>
      </c>
      <c r="C20" t="s">
        <v>44</v>
      </c>
      <c r="D20" t="s">
        <v>45</v>
      </c>
      <c r="E20" t="s">
        <v>127</v>
      </c>
      <c r="F20" t="s">
        <v>128</v>
      </c>
      <c r="G20" t="s">
        <v>66</v>
      </c>
      <c r="H20" t="s">
        <v>67</v>
      </c>
      <c r="I20">
        <v>0.12</v>
      </c>
      <c r="J20">
        <v>7.5</v>
      </c>
      <c r="K20">
        <v>13227</v>
      </c>
      <c r="L20">
        <v>12250</v>
      </c>
      <c r="M20">
        <v>977</v>
      </c>
      <c r="N20" t="s">
        <v>50</v>
      </c>
      <c r="O20">
        <v>1151103</v>
      </c>
      <c r="P20" t="s">
        <v>51</v>
      </c>
      <c r="S20">
        <v>38603.269999999997</v>
      </c>
      <c r="T20">
        <v>892.49</v>
      </c>
      <c r="U20">
        <v>644.24</v>
      </c>
      <c r="V20">
        <v>40140</v>
      </c>
      <c r="W20">
        <v>8795.39</v>
      </c>
      <c r="X20">
        <v>364.99</v>
      </c>
      <c r="Y20">
        <v>483.62</v>
      </c>
      <c r="Z20">
        <v>9644</v>
      </c>
      <c r="AA20">
        <v>1090</v>
      </c>
      <c r="AB20">
        <v>0</v>
      </c>
      <c r="AC20">
        <v>0</v>
      </c>
      <c r="AD20">
        <v>0</v>
      </c>
      <c r="AF20">
        <v>0</v>
      </c>
      <c r="AG20">
        <v>0</v>
      </c>
      <c r="AH20">
        <v>47398.66</v>
      </c>
      <c r="AI20">
        <v>1009.23</v>
      </c>
      <c r="AJ20">
        <v>1376.11</v>
      </c>
      <c r="AK20">
        <v>49784</v>
      </c>
    </row>
    <row r="21" spans="1:37">
      <c r="A21">
        <v>29</v>
      </c>
      <c r="B21" t="s">
        <v>86</v>
      </c>
      <c r="C21" t="s">
        <v>44</v>
      </c>
      <c r="D21" t="s">
        <v>45</v>
      </c>
      <c r="E21" t="s">
        <v>129</v>
      </c>
      <c r="F21" t="s">
        <v>130</v>
      </c>
      <c r="G21" t="s">
        <v>66</v>
      </c>
      <c r="H21" t="s">
        <v>131</v>
      </c>
      <c r="I21">
        <v>0.12</v>
      </c>
      <c r="J21">
        <v>5</v>
      </c>
      <c r="K21">
        <v>1389</v>
      </c>
      <c r="L21">
        <v>1319</v>
      </c>
      <c r="M21">
        <v>210</v>
      </c>
      <c r="N21" t="s">
        <v>50</v>
      </c>
      <c r="O21">
        <v>1151103</v>
      </c>
      <c r="P21" t="s">
        <v>51</v>
      </c>
      <c r="S21">
        <v>24517.42</v>
      </c>
      <c r="T21">
        <v>389.46</v>
      </c>
      <c r="U21">
        <v>196.12</v>
      </c>
      <c r="V21">
        <v>25103</v>
      </c>
      <c r="W21">
        <v>5229.7700000000004</v>
      </c>
      <c r="X21">
        <v>227.28</v>
      </c>
      <c r="Y21">
        <v>103.95</v>
      </c>
      <c r="Z21">
        <v>5561</v>
      </c>
      <c r="AA21">
        <v>0</v>
      </c>
      <c r="AB21">
        <v>0</v>
      </c>
      <c r="AC21">
        <v>0</v>
      </c>
      <c r="AD21">
        <v>0</v>
      </c>
      <c r="AF21">
        <v>0</v>
      </c>
      <c r="AG21">
        <v>0</v>
      </c>
      <c r="AH21">
        <v>29747.19</v>
      </c>
      <c r="AI21">
        <v>423.4</v>
      </c>
      <c r="AJ21">
        <v>493.41</v>
      </c>
      <c r="AK21">
        <v>30664</v>
      </c>
    </row>
    <row r="22" spans="1:37">
      <c r="A22">
        <v>30</v>
      </c>
      <c r="B22" t="s">
        <v>75</v>
      </c>
      <c r="C22" t="s">
        <v>44</v>
      </c>
      <c r="D22" t="s">
        <v>45</v>
      </c>
      <c r="E22" t="s">
        <v>132</v>
      </c>
      <c r="F22" t="s">
        <v>133</v>
      </c>
      <c r="G22" t="s">
        <v>66</v>
      </c>
      <c r="H22" t="s">
        <v>134</v>
      </c>
      <c r="I22">
        <v>0</v>
      </c>
      <c r="J22">
        <v>7.5</v>
      </c>
      <c r="K22">
        <v>58223</v>
      </c>
      <c r="L22">
        <v>57527</v>
      </c>
      <c r="M22">
        <v>2088</v>
      </c>
      <c r="N22" t="s">
        <v>50</v>
      </c>
      <c r="O22">
        <v>1151103</v>
      </c>
      <c r="P22" t="s">
        <v>51</v>
      </c>
      <c r="S22">
        <v>91448.25</v>
      </c>
      <c r="T22">
        <v>3215.03</v>
      </c>
      <c r="U22">
        <v>1379.72</v>
      </c>
      <c r="V22">
        <v>96043</v>
      </c>
      <c r="W22">
        <v>21942.21</v>
      </c>
      <c r="X22">
        <v>882.23</v>
      </c>
      <c r="Y22">
        <v>1033.56</v>
      </c>
      <c r="Z22">
        <v>23858</v>
      </c>
      <c r="AA22">
        <v>0</v>
      </c>
      <c r="AB22">
        <v>0</v>
      </c>
      <c r="AC22">
        <v>0</v>
      </c>
      <c r="AD22">
        <v>0</v>
      </c>
      <c r="AF22">
        <v>0</v>
      </c>
      <c r="AG22">
        <v>0</v>
      </c>
      <c r="AH22">
        <v>113390.46</v>
      </c>
      <c r="AI22">
        <v>2261.9499999999998</v>
      </c>
      <c r="AJ22">
        <v>4248.59</v>
      </c>
      <c r="AK22">
        <v>119901</v>
      </c>
    </row>
    <row r="23" spans="1:37">
      <c r="A23">
        <v>31</v>
      </c>
      <c r="B23" t="s">
        <v>55</v>
      </c>
      <c r="C23" t="s">
        <v>44</v>
      </c>
      <c r="D23" t="s">
        <v>45</v>
      </c>
      <c r="E23" t="s">
        <v>135</v>
      </c>
      <c r="F23" t="s">
        <v>136</v>
      </c>
      <c r="G23" t="s">
        <v>66</v>
      </c>
      <c r="H23" t="s">
        <v>137</v>
      </c>
      <c r="I23">
        <v>0</v>
      </c>
      <c r="J23">
        <v>6</v>
      </c>
      <c r="K23">
        <v>2852</v>
      </c>
      <c r="L23">
        <v>2829</v>
      </c>
      <c r="M23">
        <v>23</v>
      </c>
      <c r="N23" t="s">
        <v>50</v>
      </c>
      <c r="O23">
        <v>1151103</v>
      </c>
      <c r="P23" t="s">
        <v>51</v>
      </c>
      <c r="S23">
        <v>5275.36</v>
      </c>
      <c r="T23">
        <v>17.239999999999998</v>
      </c>
      <c r="U23">
        <v>49.4</v>
      </c>
      <c r="V23">
        <v>5342</v>
      </c>
      <c r="W23">
        <v>1196.3399999999999</v>
      </c>
      <c r="X23">
        <v>49.27</v>
      </c>
      <c r="Y23">
        <v>11.39</v>
      </c>
      <c r="Z23">
        <v>1257</v>
      </c>
      <c r="AA23">
        <v>0</v>
      </c>
      <c r="AB23">
        <v>0</v>
      </c>
      <c r="AC23">
        <v>0</v>
      </c>
      <c r="AD23">
        <v>0</v>
      </c>
      <c r="AF23">
        <v>0</v>
      </c>
      <c r="AG23">
        <v>0</v>
      </c>
      <c r="AH23">
        <v>6471.7</v>
      </c>
      <c r="AI23">
        <v>98.67</v>
      </c>
      <c r="AJ23">
        <v>28.63</v>
      </c>
      <c r="AK23">
        <v>6599</v>
      </c>
    </row>
    <row r="24" spans="1:37">
      <c r="A24">
        <v>32</v>
      </c>
      <c r="B24" t="s">
        <v>55</v>
      </c>
      <c r="C24" t="s">
        <v>44</v>
      </c>
      <c r="D24" t="s">
        <v>45</v>
      </c>
      <c r="E24" t="s">
        <v>138</v>
      </c>
      <c r="F24" t="s">
        <v>139</v>
      </c>
      <c r="G24" t="s">
        <v>66</v>
      </c>
      <c r="H24" t="s">
        <v>137</v>
      </c>
      <c r="I24">
        <v>0</v>
      </c>
      <c r="J24">
        <v>6</v>
      </c>
      <c r="K24">
        <v>524</v>
      </c>
      <c r="L24">
        <v>523</v>
      </c>
      <c r="M24">
        <v>1</v>
      </c>
      <c r="N24" t="s">
        <v>50</v>
      </c>
      <c r="O24">
        <v>1151103</v>
      </c>
      <c r="P24" t="s">
        <v>140</v>
      </c>
      <c r="S24">
        <v>5013.6400000000003</v>
      </c>
      <c r="T24">
        <v>1.49</v>
      </c>
      <c r="U24">
        <v>271.87</v>
      </c>
      <c r="V24">
        <v>5287</v>
      </c>
      <c r="W24">
        <v>1056.6400000000001</v>
      </c>
      <c r="X24">
        <v>46.86</v>
      </c>
      <c r="Y24">
        <v>0.5</v>
      </c>
      <c r="Z24">
        <v>1104</v>
      </c>
      <c r="AA24">
        <v>0</v>
      </c>
      <c r="AB24">
        <v>0</v>
      </c>
      <c r="AC24">
        <v>0</v>
      </c>
      <c r="AD24">
        <v>0</v>
      </c>
      <c r="AF24">
        <v>0</v>
      </c>
      <c r="AG24">
        <v>0</v>
      </c>
      <c r="AH24">
        <v>6070.28</v>
      </c>
      <c r="AI24">
        <v>318.73</v>
      </c>
      <c r="AJ24">
        <v>1.99</v>
      </c>
      <c r="AK24">
        <v>6391</v>
      </c>
    </row>
    <row r="25" spans="1:37">
      <c r="A25">
        <v>33</v>
      </c>
      <c r="B25" t="s">
        <v>43</v>
      </c>
      <c r="C25" t="s">
        <v>44</v>
      </c>
      <c r="D25" t="s">
        <v>45</v>
      </c>
      <c r="E25" t="s">
        <v>141</v>
      </c>
      <c r="F25" t="s">
        <v>142</v>
      </c>
      <c r="G25" t="s">
        <v>66</v>
      </c>
      <c r="H25" t="s">
        <v>143</v>
      </c>
      <c r="I25">
        <v>0.12</v>
      </c>
      <c r="J25">
        <v>7.5</v>
      </c>
      <c r="K25">
        <v>16742</v>
      </c>
      <c r="L25">
        <v>16245</v>
      </c>
      <c r="M25">
        <v>1491</v>
      </c>
      <c r="N25" t="s">
        <v>50</v>
      </c>
      <c r="O25">
        <v>1151103</v>
      </c>
      <c r="P25" t="s">
        <v>51</v>
      </c>
      <c r="S25">
        <v>405460.96</v>
      </c>
      <c r="T25">
        <v>1363.99</v>
      </c>
      <c r="U25">
        <v>76123.05</v>
      </c>
      <c r="V25">
        <v>482948</v>
      </c>
      <c r="W25">
        <v>16526.93</v>
      </c>
      <c r="X25">
        <v>4147.0200000000004</v>
      </c>
      <c r="Y25">
        <v>738.05</v>
      </c>
      <c r="Z25">
        <v>21412</v>
      </c>
      <c r="AA25">
        <v>6130</v>
      </c>
      <c r="AB25">
        <v>0</v>
      </c>
      <c r="AC25">
        <v>0</v>
      </c>
      <c r="AD25">
        <v>0</v>
      </c>
      <c r="AF25">
        <v>0</v>
      </c>
      <c r="AG25">
        <v>0</v>
      </c>
      <c r="AH25">
        <v>421987.89</v>
      </c>
      <c r="AI25">
        <v>80270.070000000007</v>
      </c>
      <c r="AJ25">
        <v>2102.04</v>
      </c>
      <c r="AK25">
        <v>504360</v>
      </c>
    </row>
    <row r="26" spans="1:37">
      <c r="A26">
        <v>40</v>
      </c>
      <c r="B26" t="s">
        <v>158</v>
      </c>
      <c r="C26" t="s">
        <v>44</v>
      </c>
      <c r="D26" t="s">
        <v>45</v>
      </c>
      <c r="E26" t="s">
        <v>159</v>
      </c>
      <c r="F26" t="s">
        <v>160</v>
      </c>
      <c r="G26" t="s">
        <v>66</v>
      </c>
      <c r="H26" t="s">
        <v>161</v>
      </c>
      <c r="I26">
        <v>0</v>
      </c>
      <c r="J26">
        <v>5</v>
      </c>
      <c r="K26">
        <v>14746</v>
      </c>
      <c r="L26">
        <v>14237</v>
      </c>
      <c r="M26">
        <v>1527</v>
      </c>
      <c r="N26" t="s">
        <v>50</v>
      </c>
      <c r="O26">
        <v>1151103</v>
      </c>
      <c r="P26" t="s">
        <v>51</v>
      </c>
      <c r="S26">
        <v>23613.38</v>
      </c>
      <c r="T26">
        <v>813.81</v>
      </c>
      <c r="U26">
        <v>297.81</v>
      </c>
      <c r="V26">
        <v>24725</v>
      </c>
      <c r="W26">
        <v>13386.44</v>
      </c>
      <c r="X26">
        <v>195.69</v>
      </c>
      <c r="Y26">
        <v>755.87</v>
      </c>
      <c r="Z26">
        <v>14338</v>
      </c>
      <c r="AA26">
        <v>5640</v>
      </c>
      <c r="AB26">
        <v>0</v>
      </c>
      <c r="AC26">
        <v>0</v>
      </c>
      <c r="AD26">
        <v>0</v>
      </c>
      <c r="AF26">
        <v>0</v>
      </c>
      <c r="AG26">
        <v>0</v>
      </c>
      <c r="AH26">
        <v>36999.82</v>
      </c>
      <c r="AI26">
        <v>493.5</v>
      </c>
      <c r="AJ26">
        <v>1569.68</v>
      </c>
      <c r="AK26">
        <v>39063</v>
      </c>
    </row>
    <row r="27" spans="1:37">
      <c r="A27">
        <v>8</v>
      </c>
      <c r="B27" t="s">
        <v>75</v>
      </c>
      <c r="C27" t="s">
        <v>44</v>
      </c>
      <c r="D27" t="s">
        <v>45</v>
      </c>
      <c r="E27" t="s">
        <v>76</v>
      </c>
      <c r="F27" t="s">
        <v>77</v>
      </c>
      <c r="G27" t="s">
        <v>78</v>
      </c>
      <c r="H27" t="s">
        <v>79</v>
      </c>
      <c r="I27">
        <v>3.2</v>
      </c>
      <c r="J27">
        <v>0</v>
      </c>
      <c r="K27">
        <v>15046</v>
      </c>
      <c r="L27">
        <v>14871</v>
      </c>
      <c r="M27">
        <v>175</v>
      </c>
      <c r="N27" t="s">
        <v>50</v>
      </c>
      <c r="O27">
        <v>1151103</v>
      </c>
      <c r="P27" t="s">
        <v>51</v>
      </c>
      <c r="S27">
        <v>13160.17</v>
      </c>
      <c r="T27">
        <v>194.67</v>
      </c>
      <c r="U27">
        <v>464.16</v>
      </c>
      <c r="V27">
        <v>13819</v>
      </c>
      <c r="W27">
        <v>1943.79</v>
      </c>
      <c r="X27">
        <v>128.96</v>
      </c>
      <c r="Y27">
        <v>110.25</v>
      </c>
      <c r="Z27">
        <v>2183</v>
      </c>
      <c r="AA27">
        <v>0</v>
      </c>
      <c r="AB27">
        <v>0</v>
      </c>
      <c r="AC27">
        <v>0</v>
      </c>
      <c r="AD27">
        <v>0</v>
      </c>
      <c r="AF27">
        <v>0</v>
      </c>
      <c r="AG27">
        <v>0</v>
      </c>
      <c r="AH27">
        <v>15103.96</v>
      </c>
      <c r="AI27">
        <v>593.12</v>
      </c>
      <c r="AJ27">
        <v>304.92</v>
      </c>
      <c r="AK27">
        <v>16002</v>
      </c>
    </row>
    <row r="28" spans="1:37">
      <c r="A28">
        <v>9</v>
      </c>
      <c r="B28" t="s">
        <v>43</v>
      </c>
      <c r="C28" t="s">
        <v>44</v>
      </c>
      <c r="D28" t="s">
        <v>45</v>
      </c>
      <c r="E28" t="s">
        <v>80</v>
      </c>
      <c r="F28" t="s">
        <v>81</v>
      </c>
      <c r="G28" t="s">
        <v>78</v>
      </c>
      <c r="H28" t="s">
        <v>79</v>
      </c>
      <c r="I28">
        <v>2.2000000000000002</v>
      </c>
      <c r="J28">
        <v>0</v>
      </c>
      <c r="K28">
        <v>7196</v>
      </c>
      <c r="L28">
        <v>7074</v>
      </c>
      <c r="M28">
        <v>122</v>
      </c>
      <c r="N28" t="s">
        <v>50</v>
      </c>
      <c r="O28">
        <v>1151103</v>
      </c>
      <c r="P28" t="s">
        <v>51</v>
      </c>
      <c r="S28">
        <v>7623.91</v>
      </c>
      <c r="T28">
        <v>109.62</v>
      </c>
      <c r="U28">
        <v>270.47000000000003</v>
      </c>
      <c r="V28">
        <v>8004</v>
      </c>
      <c r="W28">
        <v>1352.92</v>
      </c>
      <c r="X28">
        <v>74.22</v>
      </c>
      <c r="Y28">
        <v>76.86</v>
      </c>
      <c r="Z28">
        <v>1504</v>
      </c>
      <c r="AA28">
        <v>30</v>
      </c>
      <c r="AB28">
        <v>0</v>
      </c>
      <c r="AC28">
        <v>0</v>
      </c>
      <c r="AD28">
        <v>0</v>
      </c>
      <c r="AF28">
        <v>0</v>
      </c>
      <c r="AG28">
        <v>0</v>
      </c>
      <c r="AH28">
        <v>8976.83</v>
      </c>
      <c r="AI28">
        <v>344.69</v>
      </c>
      <c r="AJ28">
        <v>186.48</v>
      </c>
      <c r="AK28">
        <v>9508</v>
      </c>
    </row>
    <row r="29" spans="1:37">
      <c r="A29">
        <v>10</v>
      </c>
      <c r="B29" t="s">
        <v>82</v>
      </c>
      <c r="C29" t="s">
        <v>44</v>
      </c>
      <c r="D29" t="s">
        <v>45</v>
      </c>
      <c r="E29" t="s">
        <v>83</v>
      </c>
      <c r="F29" t="s">
        <v>84</v>
      </c>
      <c r="G29" t="s">
        <v>78</v>
      </c>
      <c r="H29" t="s">
        <v>79</v>
      </c>
      <c r="I29">
        <v>1.8</v>
      </c>
      <c r="J29">
        <v>0</v>
      </c>
      <c r="K29">
        <v>0</v>
      </c>
      <c r="L29">
        <v>0</v>
      </c>
      <c r="M29">
        <v>0</v>
      </c>
      <c r="N29" t="s">
        <v>85</v>
      </c>
      <c r="O29">
        <v>1151103</v>
      </c>
      <c r="P29" t="s">
        <v>51</v>
      </c>
      <c r="S29">
        <v>2316.7800000000002</v>
      </c>
      <c r="T29">
        <v>0</v>
      </c>
      <c r="U29">
        <v>188.22</v>
      </c>
      <c r="V29">
        <v>2505</v>
      </c>
      <c r="W29">
        <v>306.49</v>
      </c>
      <c r="X29">
        <v>22.51</v>
      </c>
      <c r="Y29">
        <v>0</v>
      </c>
      <c r="Z29">
        <v>329</v>
      </c>
      <c r="AA29">
        <v>0</v>
      </c>
      <c r="AB29">
        <v>0</v>
      </c>
      <c r="AC29">
        <v>0</v>
      </c>
      <c r="AD29">
        <v>0</v>
      </c>
      <c r="AF29">
        <v>0</v>
      </c>
      <c r="AG29">
        <v>0</v>
      </c>
      <c r="AH29">
        <v>2623.27</v>
      </c>
      <c r="AI29">
        <v>210.73</v>
      </c>
      <c r="AJ29">
        <v>0</v>
      </c>
      <c r="AK29">
        <v>2834</v>
      </c>
    </row>
    <row r="30" spans="1:37">
      <c r="A30">
        <v>11</v>
      </c>
      <c r="B30" t="s">
        <v>86</v>
      </c>
      <c r="C30" t="s">
        <v>44</v>
      </c>
      <c r="D30" t="s">
        <v>45</v>
      </c>
      <c r="E30" t="s">
        <v>87</v>
      </c>
      <c r="F30" t="s">
        <v>88</v>
      </c>
      <c r="G30" t="s">
        <v>78</v>
      </c>
      <c r="H30" t="s">
        <v>79</v>
      </c>
      <c r="I30">
        <v>2.6</v>
      </c>
      <c r="J30">
        <v>0</v>
      </c>
      <c r="K30">
        <v>21074</v>
      </c>
      <c r="L30">
        <v>20494</v>
      </c>
      <c r="M30">
        <v>580</v>
      </c>
      <c r="N30" t="s">
        <v>50</v>
      </c>
      <c r="O30">
        <v>1151103</v>
      </c>
      <c r="P30" t="s">
        <v>51</v>
      </c>
      <c r="S30">
        <v>95514.96</v>
      </c>
      <c r="T30">
        <v>291.27</v>
      </c>
      <c r="U30">
        <v>28758.77</v>
      </c>
      <c r="V30">
        <v>124565</v>
      </c>
      <c r="W30">
        <v>4996.08</v>
      </c>
      <c r="X30">
        <v>978.52</v>
      </c>
      <c r="Y30">
        <v>365.4</v>
      </c>
      <c r="Z30">
        <v>6340</v>
      </c>
      <c r="AA30">
        <v>0</v>
      </c>
      <c r="AB30">
        <v>0</v>
      </c>
      <c r="AC30">
        <v>0</v>
      </c>
      <c r="AD30">
        <v>0</v>
      </c>
      <c r="AF30">
        <v>0</v>
      </c>
      <c r="AG30">
        <v>0</v>
      </c>
      <c r="AH30">
        <v>100511.03999999999</v>
      </c>
      <c r="AI30">
        <v>29737.29</v>
      </c>
      <c r="AJ30">
        <v>656.67</v>
      </c>
      <c r="AK30">
        <v>130905</v>
      </c>
    </row>
    <row r="31" spans="1:37">
      <c r="A31">
        <v>12</v>
      </c>
      <c r="B31" t="s">
        <v>82</v>
      </c>
      <c r="C31" t="s">
        <v>44</v>
      </c>
      <c r="D31" t="s">
        <v>45</v>
      </c>
      <c r="E31" t="s">
        <v>89</v>
      </c>
      <c r="F31" t="s">
        <v>90</v>
      </c>
      <c r="G31" t="s">
        <v>78</v>
      </c>
      <c r="H31" t="s">
        <v>79</v>
      </c>
      <c r="I31">
        <v>2.6</v>
      </c>
      <c r="J31">
        <v>0</v>
      </c>
      <c r="K31">
        <v>16014</v>
      </c>
      <c r="L31">
        <v>16014</v>
      </c>
      <c r="M31">
        <v>0</v>
      </c>
      <c r="N31" t="s">
        <v>50</v>
      </c>
      <c r="O31">
        <v>1151103</v>
      </c>
      <c r="P31" t="s">
        <v>51</v>
      </c>
      <c r="S31">
        <v>85882.16</v>
      </c>
      <c r="T31">
        <v>0.76</v>
      </c>
      <c r="U31">
        <v>31960.080000000002</v>
      </c>
      <c r="V31">
        <v>117843</v>
      </c>
      <c r="W31">
        <v>437.58</v>
      </c>
      <c r="X31">
        <v>885.42</v>
      </c>
      <c r="Y31">
        <v>0</v>
      </c>
      <c r="Z31">
        <v>1323</v>
      </c>
      <c r="AA31">
        <v>0</v>
      </c>
      <c r="AB31">
        <v>0</v>
      </c>
      <c r="AC31">
        <v>0</v>
      </c>
      <c r="AD31">
        <v>0</v>
      </c>
      <c r="AF31">
        <v>0</v>
      </c>
      <c r="AG31">
        <v>0</v>
      </c>
      <c r="AH31">
        <v>86319.74</v>
      </c>
      <c r="AI31">
        <v>32845.5</v>
      </c>
      <c r="AJ31">
        <v>0.76</v>
      </c>
      <c r="AK31">
        <v>119166</v>
      </c>
    </row>
    <row r="32" spans="1:37">
      <c r="A32">
        <v>13</v>
      </c>
      <c r="B32" t="s">
        <v>82</v>
      </c>
      <c r="C32" t="s">
        <v>44</v>
      </c>
      <c r="D32" t="s">
        <v>45</v>
      </c>
      <c r="E32" t="s">
        <v>91</v>
      </c>
      <c r="F32" t="s">
        <v>92</v>
      </c>
      <c r="G32" t="s">
        <v>78</v>
      </c>
      <c r="H32" t="s">
        <v>79</v>
      </c>
      <c r="I32">
        <v>1.4</v>
      </c>
      <c r="J32">
        <v>0</v>
      </c>
      <c r="K32">
        <v>1221</v>
      </c>
      <c r="L32">
        <v>1221</v>
      </c>
      <c r="M32">
        <v>0</v>
      </c>
      <c r="N32" t="s">
        <v>50</v>
      </c>
      <c r="O32">
        <v>1151103</v>
      </c>
      <c r="P32" t="s">
        <v>51</v>
      </c>
      <c r="S32">
        <v>2005.85</v>
      </c>
      <c r="T32">
        <v>0</v>
      </c>
      <c r="U32">
        <v>140.15</v>
      </c>
      <c r="V32">
        <v>2146</v>
      </c>
      <c r="W32">
        <v>262.5</v>
      </c>
      <c r="X32">
        <v>19.5</v>
      </c>
      <c r="Y32">
        <v>0</v>
      </c>
      <c r="Z32">
        <v>282</v>
      </c>
      <c r="AA32">
        <v>0</v>
      </c>
      <c r="AB32">
        <v>0</v>
      </c>
      <c r="AC32">
        <v>0</v>
      </c>
      <c r="AD32">
        <v>0</v>
      </c>
      <c r="AF32">
        <v>0</v>
      </c>
      <c r="AG32">
        <v>0</v>
      </c>
      <c r="AH32">
        <v>2268.35</v>
      </c>
      <c r="AI32">
        <v>159.65</v>
      </c>
      <c r="AJ32">
        <v>0</v>
      </c>
      <c r="AK32">
        <v>2428</v>
      </c>
    </row>
    <row r="33" spans="1:37">
      <c r="A33">
        <v>14</v>
      </c>
      <c r="B33" t="s">
        <v>63</v>
      </c>
      <c r="C33" t="s">
        <v>44</v>
      </c>
      <c r="D33" t="s">
        <v>45</v>
      </c>
      <c r="E33" t="s">
        <v>93</v>
      </c>
      <c r="F33" t="s">
        <v>94</v>
      </c>
      <c r="G33" t="s">
        <v>78</v>
      </c>
      <c r="H33" t="s">
        <v>79</v>
      </c>
      <c r="I33">
        <v>2.4</v>
      </c>
      <c r="J33">
        <v>0</v>
      </c>
      <c r="K33">
        <v>6336</v>
      </c>
      <c r="L33">
        <v>5966</v>
      </c>
      <c r="M33">
        <v>370</v>
      </c>
      <c r="N33" t="s">
        <v>50</v>
      </c>
      <c r="O33">
        <v>1151103</v>
      </c>
      <c r="P33" t="s">
        <v>51</v>
      </c>
      <c r="S33">
        <v>52701.61</v>
      </c>
      <c r="T33">
        <v>355.32</v>
      </c>
      <c r="U33">
        <v>4364.07</v>
      </c>
      <c r="V33">
        <v>57421</v>
      </c>
      <c r="W33">
        <v>3345.4</v>
      </c>
      <c r="X33">
        <v>534.5</v>
      </c>
      <c r="Y33">
        <v>233.1</v>
      </c>
      <c r="Z33">
        <v>4113</v>
      </c>
      <c r="AA33">
        <v>0</v>
      </c>
      <c r="AB33">
        <v>0</v>
      </c>
      <c r="AC33">
        <v>0</v>
      </c>
      <c r="AD33">
        <v>0</v>
      </c>
      <c r="AF33">
        <v>0</v>
      </c>
      <c r="AG33">
        <v>0</v>
      </c>
      <c r="AH33">
        <v>56047.01</v>
      </c>
      <c r="AI33">
        <v>4898.57</v>
      </c>
      <c r="AJ33">
        <v>588.41999999999996</v>
      </c>
      <c r="AK33">
        <v>61534</v>
      </c>
    </row>
    <row r="34" spans="1:37">
      <c r="A34">
        <v>15</v>
      </c>
      <c r="B34" t="s">
        <v>68</v>
      </c>
      <c r="C34" t="s">
        <v>44</v>
      </c>
      <c r="D34" t="s">
        <v>45</v>
      </c>
      <c r="E34" t="s">
        <v>95</v>
      </c>
      <c r="F34" t="s">
        <v>96</v>
      </c>
      <c r="G34" t="s">
        <v>78</v>
      </c>
      <c r="H34" t="s">
        <v>79</v>
      </c>
      <c r="I34">
        <v>2.4</v>
      </c>
      <c r="J34">
        <v>0</v>
      </c>
      <c r="K34">
        <v>12853</v>
      </c>
      <c r="L34">
        <v>12702</v>
      </c>
      <c r="M34">
        <v>151</v>
      </c>
      <c r="N34" t="s">
        <v>50</v>
      </c>
      <c r="O34">
        <v>1151103</v>
      </c>
      <c r="P34" t="s">
        <v>51</v>
      </c>
      <c r="S34">
        <v>-72845.539999999994</v>
      </c>
      <c r="T34">
        <v>161.28</v>
      </c>
      <c r="U34">
        <v>14.26</v>
      </c>
      <c r="V34">
        <v>-72670</v>
      </c>
      <c r="W34">
        <v>1623.87</v>
      </c>
      <c r="X34">
        <v>0</v>
      </c>
      <c r="Y34">
        <v>95.13</v>
      </c>
      <c r="Z34">
        <v>1719</v>
      </c>
      <c r="AA34">
        <v>380</v>
      </c>
      <c r="AB34">
        <v>0</v>
      </c>
      <c r="AC34">
        <v>0</v>
      </c>
      <c r="AD34">
        <v>0</v>
      </c>
      <c r="AF34">
        <v>0</v>
      </c>
      <c r="AG34">
        <v>0</v>
      </c>
      <c r="AH34">
        <v>-71221.67</v>
      </c>
      <c r="AI34">
        <v>14.26</v>
      </c>
      <c r="AJ34">
        <v>256.41000000000003</v>
      </c>
      <c r="AK34">
        <v>-70951</v>
      </c>
    </row>
    <row r="35" spans="1:37">
      <c r="A35">
        <v>17</v>
      </c>
      <c r="B35" t="s">
        <v>63</v>
      </c>
      <c r="C35" t="s">
        <v>44</v>
      </c>
      <c r="D35" t="s">
        <v>45</v>
      </c>
      <c r="E35" t="s">
        <v>100</v>
      </c>
      <c r="F35" t="s">
        <v>101</v>
      </c>
      <c r="G35" t="s">
        <v>78</v>
      </c>
      <c r="H35" t="s">
        <v>79</v>
      </c>
      <c r="I35">
        <v>3.6</v>
      </c>
      <c r="J35">
        <v>0</v>
      </c>
      <c r="K35">
        <v>48195</v>
      </c>
      <c r="L35">
        <v>47453</v>
      </c>
      <c r="M35">
        <v>742</v>
      </c>
      <c r="N35" t="s">
        <v>50</v>
      </c>
      <c r="O35">
        <v>1151103</v>
      </c>
      <c r="P35" t="s">
        <v>51</v>
      </c>
      <c r="S35">
        <v>190093.34</v>
      </c>
      <c r="T35">
        <v>610.79</v>
      </c>
      <c r="U35">
        <v>39546.870000000003</v>
      </c>
      <c r="V35">
        <v>230251</v>
      </c>
      <c r="W35">
        <v>6444.46</v>
      </c>
      <c r="X35">
        <v>1948.08</v>
      </c>
      <c r="Y35">
        <v>467.46</v>
      </c>
      <c r="Z35">
        <v>8860</v>
      </c>
      <c r="AA35">
        <v>0</v>
      </c>
      <c r="AB35">
        <v>0</v>
      </c>
      <c r="AC35">
        <v>0</v>
      </c>
      <c r="AD35">
        <v>0</v>
      </c>
      <c r="AF35">
        <v>0</v>
      </c>
      <c r="AG35">
        <v>0</v>
      </c>
      <c r="AH35">
        <v>196537.8</v>
      </c>
      <c r="AI35">
        <v>41494.949999999997</v>
      </c>
      <c r="AJ35">
        <v>1078.25</v>
      </c>
      <c r="AK35">
        <v>239111</v>
      </c>
    </row>
    <row r="36" spans="1:37">
      <c r="A36">
        <v>19</v>
      </c>
      <c r="B36" t="s">
        <v>55</v>
      </c>
      <c r="C36" t="s">
        <v>44</v>
      </c>
      <c r="D36" t="s">
        <v>45</v>
      </c>
      <c r="E36" t="s">
        <v>105</v>
      </c>
      <c r="F36" t="s">
        <v>106</v>
      </c>
      <c r="G36" t="s">
        <v>78</v>
      </c>
      <c r="H36" t="s">
        <v>79</v>
      </c>
      <c r="I36">
        <v>2.4</v>
      </c>
      <c r="J36">
        <v>0</v>
      </c>
      <c r="K36">
        <v>25222</v>
      </c>
      <c r="L36">
        <v>25103</v>
      </c>
      <c r="M36">
        <v>119</v>
      </c>
      <c r="N36" t="s">
        <v>50</v>
      </c>
      <c r="O36">
        <v>1151103</v>
      </c>
      <c r="P36" t="s">
        <v>51</v>
      </c>
      <c r="S36">
        <v>-47701.23</v>
      </c>
      <c r="T36">
        <v>134.82</v>
      </c>
      <c r="U36">
        <v>11.41</v>
      </c>
      <c r="V36">
        <v>-47555</v>
      </c>
      <c r="W36">
        <v>1373.03</v>
      </c>
      <c r="X36">
        <v>0</v>
      </c>
      <c r="Y36">
        <v>74.97</v>
      </c>
      <c r="Z36">
        <v>1448</v>
      </c>
      <c r="AA36">
        <v>630</v>
      </c>
      <c r="AB36">
        <v>0</v>
      </c>
      <c r="AC36">
        <v>0</v>
      </c>
      <c r="AD36">
        <v>0</v>
      </c>
      <c r="AF36">
        <v>0</v>
      </c>
      <c r="AG36">
        <v>0</v>
      </c>
      <c r="AH36">
        <v>-46328.2</v>
      </c>
      <c r="AI36">
        <v>11.41</v>
      </c>
      <c r="AJ36">
        <v>209.79</v>
      </c>
      <c r="AK36">
        <v>-46107</v>
      </c>
    </row>
    <row r="37" spans="1:37">
      <c r="A37">
        <v>20</v>
      </c>
      <c r="B37" t="s">
        <v>55</v>
      </c>
      <c r="C37" t="s">
        <v>44</v>
      </c>
      <c r="D37" t="s">
        <v>45</v>
      </c>
      <c r="E37" t="s">
        <v>107</v>
      </c>
      <c r="F37" t="s">
        <v>108</v>
      </c>
      <c r="G37" t="s">
        <v>78</v>
      </c>
      <c r="H37" t="s">
        <v>109</v>
      </c>
      <c r="I37">
        <v>1.6</v>
      </c>
      <c r="J37">
        <v>0</v>
      </c>
      <c r="O37">
        <v>1151103</v>
      </c>
      <c r="P37" t="s">
        <v>51</v>
      </c>
      <c r="S37">
        <v>-614.16</v>
      </c>
      <c r="T37">
        <v>0</v>
      </c>
      <c r="U37">
        <v>0</v>
      </c>
      <c r="V37">
        <v>-614.16</v>
      </c>
      <c r="W37">
        <v>0</v>
      </c>
      <c r="X37">
        <v>0</v>
      </c>
      <c r="Y37">
        <v>0</v>
      </c>
      <c r="AA37">
        <v>0</v>
      </c>
      <c r="AB37">
        <v>0</v>
      </c>
      <c r="AC37">
        <v>0</v>
      </c>
      <c r="AD37">
        <v>0</v>
      </c>
      <c r="AF37">
        <v>0</v>
      </c>
      <c r="AG37">
        <v>0</v>
      </c>
      <c r="AH37">
        <v>-614.16</v>
      </c>
      <c r="AI37">
        <v>0</v>
      </c>
      <c r="AJ37">
        <v>0</v>
      </c>
      <c r="AK37">
        <v>-614.16</v>
      </c>
    </row>
    <row r="38" spans="1:37">
      <c r="A38">
        <v>21</v>
      </c>
      <c r="B38" t="s">
        <v>43</v>
      </c>
      <c r="C38" t="s">
        <v>44</v>
      </c>
      <c r="D38" t="s">
        <v>45</v>
      </c>
      <c r="E38" t="s">
        <v>110</v>
      </c>
      <c r="F38" t="s">
        <v>111</v>
      </c>
      <c r="G38" t="s">
        <v>78</v>
      </c>
      <c r="H38" t="s">
        <v>79</v>
      </c>
      <c r="I38">
        <v>2.6</v>
      </c>
      <c r="J38">
        <v>0</v>
      </c>
      <c r="K38">
        <v>13401</v>
      </c>
      <c r="L38">
        <v>12577</v>
      </c>
      <c r="M38">
        <v>824</v>
      </c>
      <c r="N38" t="s">
        <v>50</v>
      </c>
      <c r="O38">
        <v>1151103</v>
      </c>
      <c r="P38" t="s">
        <v>51</v>
      </c>
      <c r="S38">
        <v>-3800.15</v>
      </c>
      <c r="T38">
        <v>563.58000000000004</v>
      </c>
      <c r="U38">
        <v>9.57</v>
      </c>
      <c r="V38">
        <v>-3227</v>
      </c>
      <c r="W38">
        <v>6913.88</v>
      </c>
      <c r="X38">
        <v>0</v>
      </c>
      <c r="Y38">
        <v>519.12</v>
      </c>
      <c r="Z38">
        <v>7433</v>
      </c>
      <c r="AA38">
        <v>0</v>
      </c>
      <c r="AB38">
        <v>0</v>
      </c>
      <c r="AC38">
        <v>0</v>
      </c>
      <c r="AD38">
        <v>0</v>
      </c>
      <c r="AF38">
        <v>0</v>
      </c>
      <c r="AG38">
        <v>0</v>
      </c>
      <c r="AH38">
        <v>3113.73</v>
      </c>
      <c r="AI38">
        <v>9.57</v>
      </c>
      <c r="AJ38">
        <v>1082.7</v>
      </c>
      <c r="AK38">
        <v>4206</v>
      </c>
    </row>
    <row r="39" spans="1:37">
      <c r="A39">
        <v>25</v>
      </c>
      <c r="B39" t="s">
        <v>55</v>
      </c>
      <c r="C39" t="s">
        <v>44</v>
      </c>
      <c r="D39" t="s">
        <v>45</v>
      </c>
      <c r="E39" t="s">
        <v>118</v>
      </c>
      <c r="F39" t="s">
        <v>119</v>
      </c>
      <c r="G39" t="s">
        <v>78</v>
      </c>
      <c r="H39" t="s">
        <v>79</v>
      </c>
      <c r="I39">
        <v>3.4</v>
      </c>
      <c r="J39">
        <v>0</v>
      </c>
      <c r="K39">
        <v>25265</v>
      </c>
      <c r="L39">
        <v>25265</v>
      </c>
      <c r="M39">
        <v>303</v>
      </c>
      <c r="N39" t="s">
        <v>120</v>
      </c>
      <c r="O39">
        <v>1151103</v>
      </c>
      <c r="P39" t="s">
        <v>51</v>
      </c>
      <c r="S39">
        <v>23768</v>
      </c>
      <c r="T39">
        <v>381.78</v>
      </c>
      <c r="U39">
        <v>1085.22</v>
      </c>
      <c r="V39">
        <v>25235</v>
      </c>
      <c r="W39">
        <v>2994.58</v>
      </c>
      <c r="X39">
        <v>234.53</v>
      </c>
      <c r="Y39">
        <v>190.89</v>
      </c>
      <c r="Z39">
        <v>3420</v>
      </c>
      <c r="AA39">
        <v>0</v>
      </c>
      <c r="AB39">
        <v>0</v>
      </c>
      <c r="AC39">
        <v>0</v>
      </c>
      <c r="AD39">
        <v>0</v>
      </c>
      <c r="AF39">
        <v>0</v>
      </c>
      <c r="AG39">
        <v>0</v>
      </c>
      <c r="AH39">
        <v>26762.58</v>
      </c>
      <c r="AI39">
        <v>1319.75</v>
      </c>
      <c r="AJ39">
        <v>572.66999999999996</v>
      </c>
      <c r="AK39">
        <v>28655</v>
      </c>
    </row>
    <row r="40" spans="1:37">
      <c r="A40">
        <v>34</v>
      </c>
      <c r="B40" t="s">
        <v>75</v>
      </c>
      <c r="C40" t="s">
        <v>44</v>
      </c>
      <c r="D40" t="s">
        <v>45</v>
      </c>
      <c r="E40" t="s">
        <v>144</v>
      </c>
      <c r="F40" t="s">
        <v>145</v>
      </c>
      <c r="G40" t="s">
        <v>78</v>
      </c>
      <c r="H40" t="s">
        <v>146</v>
      </c>
      <c r="I40">
        <v>0.8</v>
      </c>
      <c r="J40">
        <v>0</v>
      </c>
      <c r="K40">
        <v>1000</v>
      </c>
      <c r="L40">
        <v>1000</v>
      </c>
      <c r="M40">
        <v>286</v>
      </c>
      <c r="N40" t="s">
        <v>147</v>
      </c>
      <c r="O40">
        <v>1151103</v>
      </c>
      <c r="P40" t="s">
        <v>51</v>
      </c>
      <c r="S40">
        <v>185191.17</v>
      </c>
      <c r="T40">
        <v>810.65</v>
      </c>
      <c r="U40">
        <v>41079.18</v>
      </c>
      <c r="V40">
        <v>227081</v>
      </c>
      <c r="W40">
        <v>2422.75</v>
      </c>
      <c r="X40">
        <v>1881.07</v>
      </c>
      <c r="Y40">
        <v>180.18</v>
      </c>
      <c r="Z40">
        <v>4484</v>
      </c>
      <c r="AA40">
        <v>0</v>
      </c>
      <c r="AB40">
        <v>0</v>
      </c>
      <c r="AC40">
        <v>0</v>
      </c>
      <c r="AD40">
        <v>0</v>
      </c>
      <c r="AF40">
        <v>0</v>
      </c>
      <c r="AG40">
        <v>0</v>
      </c>
      <c r="AH40">
        <v>187613.92</v>
      </c>
      <c r="AI40">
        <v>42960.25</v>
      </c>
      <c r="AJ40">
        <v>990.83</v>
      </c>
      <c r="AK40">
        <v>231565</v>
      </c>
    </row>
    <row r="41" spans="1:37">
      <c r="A41">
        <v>35</v>
      </c>
      <c r="B41" t="s">
        <v>43</v>
      </c>
      <c r="C41" t="s">
        <v>44</v>
      </c>
      <c r="D41" t="s">
        <v>45</v>
      </c>
      <c r="E41" t="s">
        <v>148</v>
      </c>
      <c r="F41" t="s">
        <v>149</v>
      </c>
      <c r="G41" t="s">
        <v>78</v>
      </c>
      <c r="H41" t="s">
        <v>146</v>
      </c>
      <c r="I41">
        <v>0.12</v>
      </c>
      <c r="J41">
        <v>0</v>
      </c>
      <c r="K41">
        <v>0</v>
      </c>
      <c r="L41">
        <v>0</v>
      </c>
      <c r="M41">
        <v>41</v>
      </c>
      <c r="N41" t="s">
        <v>147</v>
      </c>
      <c r="O41">
        <v>1151103</v>
      </c>
      <c r="P41" t="s">
        <v>51</v>
      </c>
      <c r="S41">
        <v>134562.43</v>
      </c>
      <c r="T41">
        <v>51.66</v>
      </c>
      <c r="U41">
        <v>33342.910000000003</v>
      </c>
      <c r="V41">
        <v>167957</v>
      </c>
      <c r="W41">
        <v>497.61</v>
      </c>
      <c r="X41">
        <v>1388.56</v>
      </c>
      <c r="Y41">
        <v>25.83</v>
      </c>
      <c r="Z41">
        <v>1912</v>
      </c>
      <c r="AA41">
        <v>0</v>
      </c>
      <c r="AB41">
        <v>0</v>
      </c>
      <c r="AC41">
        <v>0</v>
      </c>
      <c r="AD41">
        <v>0</v>
      </c>
      <c r="AF41">
        <v>0</v>
      </c>
      <c r="AG41">
        <v>0</v>
      </c>
      <c r="AH41">
        <v>135060.04</v>
      </c>
      <c r="AI41">
        <v>34731.47</v>
      </c>
      <c r="AJ41">
        <v>77.489999999999995</v>
      </c>
      <c r="AK41">
        <v>169869</v>
      </c>
    </row>
    <row r="42" spans="1:37">
      <c r="A42">
        <v>36</v>
      </c>
      <c r="B42" t="s">
        <v>86</v>
      </c>
      <c r="C42" t="s">
        <v>44</v>
      </c>
      <c r="D42" t="s">
        <v>45</v>
      </c>
      <c r="E42" t="s">
        <v>150</v>
      </c>
      <c r="F42" t="s">
        <v>151</v>
      </c>
      <c r="G42" t="s">
        <v>78</v>
      </c>
      <c r="H42" t="s">
        <v>146</v>
      </c>
      <c r="I42">
        <v>0.68</v>
      </c>
      <c r="J42">
        <v>0</v>
      </c>
      <c r="K42">
        <v>1000</v>
      </c>
      <c r="L42">
        <v>1000</v>
      </c>
      <c r="M42">
        <v>246</v>
      </c>
      <c r="N42" t="s">
        <v>147</v>
      </c>
      <c r="O42">
        <v>1151103</v>
      </c>
      <c r="P42" t="s">
        <v>51</v>
      </c>
      <c r="S42">
        <v>166718</v>
      </c>
      <c r="T42">
        <v>785.39</v>
      </c>
      <c r="U42">
        <v>36746.61</v>
      </c>
      <c r="V42">
        <v>204250</v>
      </c>
      <c r="W42">
        <v>2108.11</v>
      </c>
      <c r="X42">
        <v>1689.91</v>
      </c>
      <c r="Y42">
        <v>154.97999999999999</v>
      </c>
      <c r="Z42">
        <v>3953</v>
      </c>
      <c r="AA42">
        <v>0</v>
      </c>
      <c r="AB42">
        <v>0</v>
      </c>
      <c r="AC42">
        <v>0</v>
      </c>
      <c r="AD42">
        <v>0</v>
      </c>
      <c r="AF42">
        <v>0</v>
      </c>
      <c r="AG42">
        <v>0</v>
      </c>
      <c r="AH42">
        <v>168826.11</v>
      </c>
      <c r="AI42">
        <v>38436.519999999997</v>
      </c>
      <c r="AJ42">
        <v>940.37</v>
      </c>
      <c r="AK42">
        <v>208203</v>
      </c>
    </row>
    <row r="43" spans="1:37">
      <c r="A43">
        <v>37</v>
      </c>
      <c r="B43" t="s">
        <v>82</v>
      </c>
      <c r="C43" t="s">
        <v>44</v>
      </c>
      <c r="D43" t="s">
        <v>45</v>
      </c>
      <c r="E43" t="s">
        <v>152</v>
      </c>
      <c r="F43" t="s">
        <v>153</v>
      </c>
      <c r="G43" t="s">
        <v>78</v>
      </c>
      <c r="H43" t="s">
        <v>146</v>
      </c>
      <c r="I43">
        <v>0.83</v>
      </c>
      <c r="J43">
        <v>0</v>
      </c>
      <c r="K43">
        <v>1000</v>
      </c>
      <c r="L43">
        <v>1000</v>
      </c>
      <c r="M43">
        <v>298</v>
      </c>
      <c r="N43" t="s">
        <v>147</v>
      </c>
      <c r="O43">
        <v>1151103</v>
      </c>
      <c r="P43" t="s">
        <v>51</v>
      </c>
      <c r="S43">
        <v>171442.73</v>
      </c>
      <c r="T43">
        <v>817.74</v>
      </c>
      <c r="U43">
        <v>36992.53</v>
      </c>
      <c r="V43">
        <v>209253</v>
      </c>
      <c r="W43">
        <v>2517.19</v>
      </c>
      <c r="X43">
        <v>1739.07</v>
      </c>
      <c r="Y43">
        <v>187.74</v>
      </c>
      <c r="Z43">
        <v>4444</v>
      </c>
      <c r="AA43">
        <v>0</v>
      </c>
      <c r="AB43">
        <v>0</v>
      </c>
      <c r="AC43">
        <v>0</v>
      </c>
      <c r="AD43">
        <v>0</v>
      </c>
      <c r="AF43">
        <v>0</v>
      </c>
      <c r="AG43">
        <v>0</v>
      </c>
      <c r="AH43">
        <v>173959.92</v>
      </c>
      <c r="AI43">
        <v>38731.599999999999</v>
      </c>
      <c r="AJ43">
        <v>1005.48</v>
      </c>
      <c r="AK43">
        <v>213697</v>
      </c>
    </row>
    <row r="44" spans="1:37">
      <c r="A44">
        <v>38</v>
      </c>
      <c r="B44" t="s">
        <v>55</v>
      </c>
      <c r="C44" t="s">
        <v>44</v>
      </c>
      <c r="D44" t="s">
        <v>45</v>
      </c>
      <c r="E44" t="s">
        <v>154</v>
      </c>
      <c r="F44" t="s">
        <v>155</v>
      </c>
      <c r="G44" t="s">
        <v>78</v>
      </c>
      <c r="H44" t="s">
        <v>146</v>
      </c>
      <c r="I44">
        <v>0.14000000000000001</v>
      </c>
      <c r="J44">
        <v>0</v>
      </c>
      <c r="K44">
        <v>1000</v>
      </c>
      <c r="L44">
        <v>1000</v>
      </c>
      <c r="M44">
        <v>50</v>
      </c>
      <c r="N44" t="s">
        <v>147</v>
      </c>
      <c r="O44">
        <v>1151103</v>
      </c>
      <c r="P44" t="s">
        <v>51</v>
      </c>
      <c r="S44">
        <v>157516.48000000001</v>
      </c>
      <c r="T44">
        <v>661.68</v>
      </c>
      <c r="U44">
        <v>38225.839999999997</v>
      </c>
      <c r="V44">
        <v>196404</v>
      </c>
      <c r="W44">
        <v>567.95000000000005</v>
      </c>
      <c r="X44">
        <v>1593.55</v>
      </c>
      <c r="Y44">
        <v>31.5</v>
      </c>
      <c r="Z44">
        <v>2193</v>
      </c>
      <c r="AA44">
        <v>0</v>
      </c>
      <c r="AB44">
        <v>0</v>
      </c>
      <c r="AC44">
        <v>0</v>
      </c>
      <c r="AD44">
        <v>0</v>
      </c>
      <c r="AF44">
        <v>0</v>
      </c>
      <c r="AG44">
        <v>0</v>
      </c>
      <c r="AH44">
        <v>158084.43</v>
      </c>
      <c r="AI44">
        <v>39819.39</v>
      </c>
      <c r="AJ44">
        <v>693.18</v>
      </c>
      <c r="AK44">
        <v>198597</v>
      </c>
    </row>
    <row r="45" spans="1:37">
      <c r="A45">
        <v>39</v>
      </c>
      <c r="B45" t="s">
        <v>68</v>
      </c>
      <c r="C45" t="s">
        <v>44</v>
      </c>
      <c r="D45" t="s">
        <v>45</v>
      </c>
      <c r="E45" t="s">
        <v>156</v>
      </c>
      <c r="F45" t="s">
        <v>157</v>
      </c>
      <c r="G45" t="s">
        <v>78</v>
      </c>
      <c r="H45" t="s">
        <v>146</v>
      </c>
      <c r="I45">
        <v>0.31</v>
      </c>
      <c r="J45">
        <v>0</v>
      </c>
      <c r="K45">
        <v>1000</v>
      </c>
      <c r="L45">
        <v>1000</v>
      </c>
      <c r="M45">
        <v>111</v>
      </c>
      <c r="N45" t="s">
        <v>147</v>
      </c>
      <c r="O45">
        <v>1151103</v>
      </c>
      <c r="P45" t="s">
        <v>51</v>
      </c>
      <c r="S45">
        <v>14537.89</v>
      </c>
      <c r="T45">
        <v>700.01</v>
      </c>
      <c r="U45">
        <v>648.1</v>
      </c>
      <c r="V45">
        <v>15886</v>
      </c>
      <c r="W45">
        <v>1047.56</v>
      </c>
      <c r="X45">
        <v>116.51</v>
      </c>
      <c r="Y45">
        <v>69.930000000000007</v>
      </c>
      <c r="Z45">
        <v>1234</v>
      </c>
      <c r="AA45">
        <v>0</v>
      </c>
      <c r="AB45">
        <v>0</v>
      </c>
      <c r="AC45">
        <v>0</v>
      </c>
      <c r="AD45">
        <v>0</v>
      </c>
      <c r="AF45">
        <v>0</v>
      </c>
      <c r="AG45">
        <v>0</v>
      </c>
      <c r="AH45">
        <v>15585.45</v>
      </c>
      <c r="AI45">
        <v>764.61</v>
      </c>
      <c r="AJ45">
        <v>769.94</v>
      </c>
      <c r="AK45">
        <v>17120</v>
      </c>
    </row>
  </sheetData>
  <mergeCells count="6">
    <mergeCell ref="A2:AK2"/>
    <mergeCell ref="A3:AK3"/>
    <mergeCell ref="A1"/>
    <mergeCell ref="B1:C1"/>
    <mergeCell ref="D1"/>
    <mergeCell ref="E1:F1"/>
  </mergeCells>
  <pageMargins left="0.75" right="0.75" top="0.75" bottom="0.5" header="0.5" footer="0.7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AB47"/>
  <sheetViews>
    <sheetView tabSelected="1" topLeftCell="A25" workbookViewId="0">
      <selection activeCell="N12" sqref="N12"/>
    </sheetView>
  </sheetViews>
  <sheetFormatPr defaultRowHeight="15"/>
  <cols>
    <col min="9" max="9" width="13.140625" bestFit="1" customWidth="1"/>
    <col min="26" max="26" width="11.140625" customWidth="1"/>
  </cols>
  <sheetData>
    <row r="1" spans="1:28" s="2" customFormat="1" ht="36">
      <c r="A1" s="13" t="s">
        <v>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</row>
    <row r="2" spans="1:28" s="2" customFormat="1" ht="26.25">
      <c r="A2" s="14" t="s">
        <v>167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spans="1:28" s="2" customFormat="1" ht="21">
      <c r="A3" s="3" t="s">
        <v>165</v>
      </c>
      <c r="B3" s="4"/>
      <c r="C3" s="3"/>
      <c r="D3" s="3"/>
      <c r="E3" s="5"/>
      <c r="F3" s="3" t="s">
        <v>166</v>
      </c>
      <c r="G3" s="5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>
      <c r="A4" s="15" t="s">
        <v>6</v>
      </c>
      <c r="B4" s="15" t="s">
        <v>7</v>
      </c>
      <c r="C4" s="15" t="s">
        <v>9</v>
      </c>
      <c r="D4" s="15" t="s">
        <v>10</v>
      </c>
      <c r="E4" s="15" t="s">
        <v>11</v>
      </c>
      <c r="F4" s="15" t="s">
        <v>12</v>
      </c>
      <c r="G4" s="15" t="s">
        <v>13</v>
      </c>
      <c r="H4" s="15" t="s">
        <v>18</v>
      </c>
      <c r="I4" s="15" t="s">
        <v>19</v>
      </c>
      <c r="J4" s="15" t="s">
        <v>24</v>
      </c>
      <c r="K4" s="15" t="s">
        <v>25</v>
      </c>
      <c r="L4" s="15" t="s">
        <v>26</v>
      </c>
      <c r="M4" s="15" t="s">
        <v>27</v>
      </c>
      <c r="N4" s="15" t="s">
        <v>28</v>
      </c>
      <c r="O4" s="15" t="s">
        <v>29</v>
      </c>
      <c r="P4" s="15" t="s">
        <v>30</v>
      </c>
      <c r="Q4" s="15" t="s">
        <v>31</v>
      </c>
      <c r="R4" s="15" t="s">
        <v>32</v>
      </c>
      <c r="S4" s="15" t="s">
        <v>33</v>
      </c>
      <c r="T4" s="15" t="s">
        <v>34</v>
      </c>
      <c r="U4" s="15" t="s">
        <v>35</v>
      </c>
      <c r="V4" s="15" t="s">
        <v>36</v>
      </c>
      <c r="W4" s="15" t="s">
        <v>39</v>
      </c>
      <c r="X4" s="15" t="s">
        <v>40</v>
      </c>
      <c r="Y4" s="15" t="s">
        <v>41</v>
      </c>
      <c r="Z4" s="15" t="s">
        <v>42</v>
      </c>
    </row>
    <row r="5" spans="1:28">
      <c r="A5" s="15">
        <v>1</v>
      </c>
      <c r="B5" s="15" t="s">
        <v>63</v>
      </c>
      <c r="C5" s="15" t="s">
        <v>45</v>
      </c>
      <c r="D5" s="15" t="s">
        <v>64</v>
      </c>
      <c r="E5" s="15" t="s">
        <v>65</v>
      </c>
      <c r="F5" s="15" t="s">
        <v>66</v>
      </c>
      <c r="G5" s="15" t="s">
        <v>67</v>
      </c>
      <c r="H5" s="15">
        <v>4182</v>
      </c>
      <c r="I5" s="15" t="s">
        <v>50</v>
      </c>
      <c r="J5" s="15">
        <v>815184.58</v>
      </c>
      <c r="K5" s="15">
        <v>4555.59</v>
      </c>
      <c r="L5" s="15">
        <v>140202.82999999999</v>
      </c>
      <c r="M5" s="15">
        <v>959943</v>
      </c>
      <c r="N5" s="15">
        <v>27472.34</v>
      </c>
      <c r="O5" s="15">
        <v>8304.57</v>
      </c>
      <c r="P5" s="15">
        <v>2070.09</v>
      </c>
      <c r="Q5" s="15">
        <v>37847</v>
      </c>
      <c r="R5" s="15">
        <v>0</v>
      </c>
      <c r="S5" s="15">
        <v>0</v>
      </c>
      <c r="T5" s="15">
        <v>0</v>
      </c>
      <c r="U5" s="15">
        <v>0</v>
      </c>
      <c r="V5" s="15"/>
      <c r="W5" s="15">
        <v>842656.92</v>
      </c>
      <c r="X5" s="15">
        <v>148507.4</v>
      </c>
      <c r="Y5" s="15">
        <v>6625.68</v>
      </c>
      <c r="Z5" s="15">
        <v>997790</v>
      </c>
    </row>
    <row r="6" spans="1:28">
      <c r="A6" s="15">
        <v>2</v>
      </c>
      <c r="B6" s="15" t="s">
        <v>68</v>
      </c>
      <c r="C6" s="15" t="s">
        <v>45</v>
      </c>
      <c r="D6" s="15" t="s">
        <v>69</v>
      </c>
      <c r="E6" s="15" t="s">
        <v>70</v>
      </c>
      <c r="F6" s="15" t="s">
        <v>66</v>
      </c>
      <c r="G6" s="15" t="s">
        <v>71</v>
      </c>
      <c r="H6" s="15">
        <v>1779</v>
      </c>
      <c r="I6" s="15" t="s">
        <v>50</v>
      </c>
      <c r="J6" s="15">
        <v>223741.05</v>
      </c>
      <c r="K6" s="15">
        <v>1401.84</v>
      </c>
      <c r="L6" s="15">
        <v>19102.11</v>
      </c>
      <c r="M6" s="15">
        <v>244245</v>
      </c>
      <c r="N6" s="15">
        <v>13107.79</v>
      </c>
      <c r="O6" s="15">
        <v>2274.6</v>
      </c>
      <c r="P6" s="15">
        <v>880.61</v>
      </c>
      <c r="Q6" s="15">
        <v>16263</v>
      </c>
      <c r="R6" s="15">
        <v>0</v>
      </c>
      <c r="S6" s="15">
        <v>0</v>
      </c>
      <c r="T6" s="15">
        <v>0</v>
      </c>
      <c r="U6" s="15">
        <v>0</v>
      </c>
      <c r="V6" s="15"/>
      <c r="W6" s="15">
        <v>236848.84</v>
      </c>
      <c r="X6" s="15">
        <v>21376.71</v>
      </c>
      <c r="Y6" s="15">
        <v>2282.4499999999998</v>
      </c>
      <c r="Z6" s="15">
        <v>260508</v>
      </c>
    </row>
    <row r="7" spans="1:28">
      <c r="A7" s="15">
        <v>3</v>
      </c>
      <c r="B7" s="15" t="s">
        <v>43</v>
      </c>
      <c r="C7" s="15" t="s">
        <v>45</v>
      </c>
      <c r="D7" s="15" t="s">
        <v>72</v>
      </c>
      <c r="E7" s="15" t="s">
        <v>73</v>
      </c>
      <c r="F7" s="15" t="s">
        <v>66</v>
      </c>
      <c r="G7" s="15" t="s">
        <v>74</v>
      </c>
      <c r="H7" s="15">
        <v>0</v>
      </c>
      <c r="I7" s="16" t="s">
        <v>162</v>
      </c>
      <c r="J7" s="15">
        <v>3029.53</v>
      </c>
      <c r="K7" s="15">
        <v>0</v>
      </c>
      <c r="L7" s="15">
        <v>20.47</v>
      </c>
      <c r="M7" s="15">
        <v>3050</v>
      </c>
      <c r="N7" s="15">
        <v>0</v>
      </c>
      <c r="O7" s="15">
        <v>0</v>
      </c>
      <c r="P7" s="15">
        <v>0</v>
      </c>
      <c r="Q7" s="15"/>
      <c r="R7" s="15">
        <v>0</v>
      </c>
      <c r="S7" s="15">
        <v>0</v>
      </c>
      <c r="T7" s="15">
        <v>0</v>
      </c>
      <c r="U7" s="15">
        <v>0</v>
      </c>
      <c r="V7" s="15"/>
      <c r="W7" s="15">
        <v>3029.53</v>
      </c>
      <c r="X7" s="15">
        <v>20.47</v>
      </c>
      <c r="Y7" s="15">
        <v>0</v>
      </c>
      <c r="Z7" s="15">
        <v>3050</v>
      </c>
    </row>
    <row r="8" spans="1:28">
      <c r="A8" s="15">
        <v>4</v>
      </c>
      <c r="B8" s="15" t="s">
        <v>86</v>
      </c>
      <c r="C8" s="15" t="s">
        <v>45</v>
      </c>
      <c r="D8" s="15" t="s">
        <v>97</v>
      </c>
      <c r="E8" s="15" t="s">
        <v>98</v>
      </c>
      <c r="F8" s="15" t="s">
        <v>66</v>
      </c>
      <c r="G8" s="15" t="s">
        <v>99</v>
      </c>
      <c r="H8" s="15">
        <v>204</v>
      </c>
      <c r="I8" s="15" t="s">
        <v>50</v>
      </c>
      <c r="J8" s="15">
        <v>32075</v>
      </c>
      <c r="K8" s="15">
        <v>684.59</v>
      </c>
      <c r="L8" s="15">
        <v>258.41000000000003</v>
      </c>
      <c r="M8" s="15">
        <v>33018</v>
      </c>
      <c r="N8" s="15">
        <v>7554.18</v>
      </c>
      <c r="O8" s="15">
        <v>296.83999999999997</v>
      </c>
      <c r="P8" s="15">
        <v>100.98</v>
      </c>
      <c r="Q8" s="15">
        <v>7952</v>
      </c>
      <c r="R8" s="15">
        <v>0</v>
      </c>
      <c r="S8" s="15">
        <v>0</v>
      </c>
      <c r="T8" s="15">
        <v>0</v>
      </c>
      <c r="U8" s="15">
        <v>0</v>
      </c>
      <c r="V8" s="15"/>
      <c r="W8" s="15">
        <v>39629.18</v>
      </c>
      <c r="X8" s="15">
        <v>555.25</v>
      </c>
      <c r="Y8" s="15">
        <v>785.57</v>
      </c>
      <c r="Z8" s="15">
        <v>40970</v>
      </c>
    </row>
    <row r="9" spans="1:28">
      <c r="A9" s="15">
        <v>5</v>
      </c>
      <c r="B9" s="15" t="s">
        <v>55</v>
      </c>
      <c r="C9" s="15" t="s">
        <v>45</v>
      </c>
      <c r="D9" s="15" t="s">
        <v>102</v>
      </c>
      <c r="E9" s="15" t="s">
        <v>103</v>
      </c>
      <c r="F9" s="15" t="s">
        <v>66</v>
      </c>
      <c r="G9" s="15" t="s">
        <v>104</v>
      </c>
      <c r="H9" s="15">
        <v>2508</v>
      </c>
      <c r="I9" s="15" t="s">
        <v>50</v>
      </c>
      <c r="J9" s="15">
        <v>37891.230000000003</v>
      </c>
      <c r="K9" s="15">
        <v>1802.67</v>
      </c>
      <c r="L9" s="15">
        <v>214.1</v>
      </c>
      <c r="M9" s="15">
        <v>39908</v>
      </c>
      <c r="N9" s="15">
        <v>18356.97</v>
      </c>
      <c r="O9" s="15">
        <v>307.57</v>
      </c>
      <c r="P9" s="15">
        <v>1241.46</v>
      </c>
      <c r="Q9" s="15">
        <v>19906</v>
      </c>
      <c r="R9" s="15">
        <v>0</v>
      </c>
      <c r="S9" s="15">
        <v>0</v>
      </c>
      <c r="T9" s="15">
        <v>0</v>
      </c>
      <c r="U9" s="15">
        <v>0</v>
      </c>
      <c r="V9" s="15"/>
      <c r="W9" s="15">
        <v>56248.2</v>
      </c>
      <c r="X9" s="15">
        <v>521.66999999999996</v>
      </c>
      <c r="Y9" s="15">
        <v>3044.13</v>
      </c>
      <c r="Z9" s="15">
        <v>59814</v>
      </c>
    </row>
    <row r="10" spans="1:28">
      <c r="A10" s="15">
        <v>6</v>
      </c>
      <c r="B10" s="15" t="s">
        <v>63</v>
      </c>
      <c r="C10" s="15" t="s">
        <v>45</v>
      </c>
      <c r="D10" s="15" t="s">
        <v>112</v>
      </c>
      <c r="E10" s="15" t="s">
        <v>113</v>
      </c>
      <c r="F10" s="15" t="s">
        <v>66</v>
      </c>
      <c r="G10" s="15" t="s">
        <v>104</v>
      </c>
      <c r="H10" s="15">
        <v>113</v>
      </c>
      <c r="I10" s="15" t="s">
        <v>50</v>
      </c>
      <c r="J10" s="15">
        <v>388065.93</v>
      </c>
      <c r="K10" s="15">
        <v>203.64</v>
      </c>
      <c r="L10" s="15">
        <v>92007.43</v>
      </c>
      <c r="M10" s="15">
        <v>480277</v>
      </c>
      <c r="N10" s="15">
        <v>3649.98</v>
      </c>
      <c r="O10" s="15">
        <v>3991.09</v>
      </c>
      <c r="P10" s="15">
        <v>55.93</v>
      </c>
      <c r="Q10" s="15">
        <v>7697</v>
      </c>
      <c r="R10" s="15">
        <v>0</v>
      </c>
      <c r="S10" s="15">
        <v>0</v>
      </c>
      <c r="T10" s="15">
        <v>0</v>
      </c>
      <c r="U10" s="15">
        <v>0</v>
      </c>
      <c r="V10" s="15"/>
      <c r="W10" s="15">
        <v>391715.91</v>
      </c>
      <c r="X10" s="15">
        <v>95998.52</v>
      </c>
      <c r="Y10" s="15">
        <v>259.57</v>
      </c>
      <c r="Z10" s="15">
        <v>487974</v>
      </c>
    </row>
    <row r="11" spans="1:28">
      <c r="A11" s="15">
        <v>7</v>
      </c>
      <c r="B11" s="15" t="s">
        <v>63</v>
      </c>
      <c r="C11" s="15" t="s">
        <v>45</v>
      </c>
      <c r="D11" s="15" t="s">
        <v>114</v>
      </c>
      <c r="E11" s="15" t="s">
        <v>115</v>
      </c>
      <c r="F11" s="15" t="s">
        <v>66</v>
      </c>
      <c r="G11" s="15" t="s">
        <v>104</v>
      </c>
      <c r="H11" s="15">
        <v>1545</v>
      </c>
      <c r="I11" s="15" t="s">
        <v>50</v>
      </c>
      <c r="J11" s="15">
        <v>840769.07</v>
      </c>
      <c r="K11" s="15">
        <v>1367.69</v>
      </c>
      <c r="L11" s="15">
        <v>160621.24</v>
      </c>
      <c r="M11" s="15">
        <v>1002758</v>
      </c>
      <c r="N11" s="15">
        <v>12495.21</v>
      </c>
      <c r="O11" s="15">
        <v>8643.01</v>
      </c>
      <c r="P11" s="15">
        <v>764.78</v>
      </c>
      <c r="Q11" s="15">
        <v>21903</v>
      </c>
      <c r="R11" s="15">
        <v>0</v>
      </c>
      <c r="S11" s="15">
        <v>0</v>
      </c>
      <c r="T11" s="15">
        <v>0</v>
      </c>
      <c r="U11" s="15">
        <v>0</v>
      </c>
      <c r="V11" s="15"/>
      <c r="W11" s="15">
        <v>853264.28</v>
      </c>
      <c r="X11" s="15">
        <v>169264.25</v>
      </c>
      <c r="Y11" s="15">
        <v>2132.4699999999998</v>
      </c>
      <c r="Z11" s="15">
        <v>1024661</v>
      </c>
    </row>
    <row r="12" spans="1:28">
      <c r="A12" s="15">
        <v>8</v>
      </c>
      <c r="B12" s="15" t="s">
        <v>68</v>
      </c>
      <c r="C12" s="15" t="s">
        <v>45</v>
      </c>
      <c r="D12" s="15" t="s">
        <v>116</v>
      </c>
      <c r="E12" s="15" t="s">
        <v>117</v>
      </c>
      <c r="F12" s="15" t="s">
        <v>66</v>
      </c>
      <c r="G12" s="15" t="s">
        <v>104</v>
      </c>
      <c r="H12" s="15">
        <v>660</v>
      </c>
      <c r="I12" s="15" t="s">
        <v>50</v>
      </c>
      <c r="J12" s="15">
        <v>171780.82</v>
      </c>
      <c r="K12" s="15">
        <v>484.11</v>
      </c>
      <c r="L12" s="15">
        <v>28646.07</v>
      </c>
      <c r="M12" s="15">
        <v>200911</v>
      </c>
      <c r="N12" s="15">
        <v>8484.64</v>
      </c>
      <c r="O12" s="15">
        <v>1748.66</v>
      </c>
      <c r="P12" s="15">
        <v>326.7</v>
      </c>
      <c r="Q12" s="15">
        <v>10560</v>
      </c>
      <c r="R12" s="15">
        <v>210</v>
      </c>
      <c r="S12" s="15">
        <v>0</v>
      </c>
      <c r="T12" s="15">
        <v>0</v>
      </c>
      <c r="U12" s="15">
        <v>0</v>
      </c>
      <c r="V12" s="15"/>
      <c r="W12" s="15">
        <v>180265.46</v>
      </c>
      <c r="X12" s="15">
        <v>30394.73</v>
      </c>
      <c r="Y12" s="15">
        <v>810.81</v>
      </c>
      <c r="Z12" s="15">
        <v>211471</v>
      </c>
    </row>
    <row r="13" spans="1:28">
      <c r="A13" s="15">
        <v>9</v>
      </c>
      <c r="B13" s="15" t="s">
        <v>82</v>
      </c>
      <c r="C13" s="15" t="s">
        <v>45</v>
      </c>
      <c r="D13" s="15" t="s">
        <v>121</v>
      </c>
      <c r="E13" s="15" t="s">
        <v>122</v>
      </c>
      <c r="F13" s="15" t="s">
        <v>66</v>
      </c>
      <c r="G13" s="15" t="s">
        <v>123</v>
      </c>
      <c r="H13" s="15">
        <v>2517</v>
      </c>
      <c r="I13" s="15" t="s">
        <v>50</v>
      </c>
      <c r="J13" s="15">
        <v>667262.93999999994</v>
      </c>
      <c r="K13" s="15">
        <v>2035.61</v>
      </c>
      <c r="L13" s="15">
        <v>135022.45000000001</v>
      </c>
      <c r="M13" s="15">
        <v>804321</v>
      </c>
      <c r="N13" s="15">
        <v>17320.900000000001</v>
      </c>
      <c r="O13" s="15">
        <v>6846.18</v>
      </c>
      <c r="P13" s="15">
        <v>1245.92</v>
      </c>
      <c r="Q13" s="15">
        <v>25413</v>
      </c>
      <c r="R13" s="15">
        <v>60</v>
      </c>
      <c r="S13" s="15">
        <v>0</v>
      </c>
      <c r="T13" s="15">
        <v>0</v>
      </c>
      <c r="U13" s="15">
        <v>0</v>
      </c>
      <c r="V13" s="15"/>
      <c r="W13" s="15">
        <v>684583.84</v>
      </c>
      <c r="X13" s="15">
        <v>141868.63</v>
      </c>
      <c r="Y13" s="15">
        <v>3281.53</v>
      </c>
      <c r="Z13" s="15">
        <v>829734</v>
      </c>
    </row>
    <row r="14" spans="1:28">
      <c r="A14" s="15">
        <v>10</v>
      </c>
      <c r="B14" s="15" t="s">
        <v>68</v>
      </c>
      <c r="C14" s="15" t="s">
        <v>45</v>
      </c>
      <c r="D14" s="15" t="s">
        <v>124</v>
      </c>
      <c r="E14" s="15" t="s">
        <v>125</v>
      </c>
      <c r="F14" s="15" t="s">
        <v>66</v>
      </c>
      <c r="G14" s="15" t="s">
        <v>126</v>
      </c>
      <c r="H14" s="15">
        <v>0</v>
      </c>
      <c r="I14" s="16" t="s">
        <v>162</v>
      </c>
      <c r="J14" s="15">
        <v>4707.09</v>
      </c>
      <c r="K14" s="15">
        <v>0</v>
      </c>
      <c r="L14" s="15">
        <v>31.91</v>
      </c>
      <c r="M14" s="15">
        <v>4739</v>
      </c>
      <c r="N14" s="15">
        <v>0</v>
      </c>
      <c r="O14" s="15">
        <v>0</v>
      </c>
      <c r="P14" s="15">
        <v>0</v>
      </c>
      <c r="Q14" s="15"/>
      <c r="R14" s="15">
        <v>0</v>
      </c>
      <c r="S14" s="15">
        <v>0</v>
      </c>
      <c r="T14" s="15">
        <v>0</v>
      </c>
      <c r="U14" s="15">
        <v>0</v>
      </c>
      <c r="V14" s="15"/>
      <c r="W14" s="15">
        <v>4707.09</v>
      </c>
      <c r="X14" s="15">
        <v>31.91</v>
      </c>
      <c r="Y14" s="15">
        <v>0</v>
      </c>
      <c r="Z14" s="15">
        <v>4739</v>
      </c>
    </row>
    <row r="15" spans="1:28">
      <c r="A15" s="15">
        <v>11</v>
      </c>
      <c r="B15" s="15" t="s">
        <v>63</v>
      </c>
      <c r="C15" s="15" t="s">
        <v>45</v>
      </c>
      <c r="D15" s="15" t="s">
        <v>127</v>
      </c>
      <c r="E15" s="15" t="s">
        <v>128</v>
      </c>
      <c r="F15" s="15" t="s">
        <v>66</v>
      </c>
      <c r="G15" s="15" t="s">
        <v>67</v>
      </c>
      <c r="H15" s="15">
        <v>977</v>
      </c>
      <c r="I15" s="15" t="s">
        <v>50</v>
      </c>
      <c r="J15" s="15">
        <v>38603.269999999997</v>
      </c>
      <c r="K15" s="15">
        <v>892.49</v>
      </c>
      <c r="L15" s="15">
        <v>644.24</v>
      </c>
      <c r="M15" s="15">
        <v>40140</v>
      </c>
      <c r="N15" s="15">
        <v>8795.39</v>
      </c>
      <c r="O15" s="15">
        <v>364.99</v>
      </c>
      <c r="P15" s="15">
        <v>483.62</v>
      </c>
      <c r="Q15" s="15">
        <v>9644</v>
      </c>
      <c r="R15" s="15">
        <v>1090</v>
      </c>
      <c r="S15" s="15">
        <v>0</v>
      </c>
      <c r="T15" s="15">
        <v>0</v>
      </c>
      <c r="U15" s="15">
        <v>0</v>
      </c>
      <c r="V15" s="15"/>
      <c r="W15" s="15">
        <v>47398.66</v>
      </c>
      <c r="X15" s="15">
        <v>1009.23</v>
      </c>
      <c r="Y15" s="15">
        <v>1376.11</v>
      </c>
      <c r="Z15" s="15">
        <v>49784</v>
      </c>
    </row>
    <row r="16" spans="1:28">
      <c r="A16" s="15">
        <v>12</v>
      </c>
      <c r="B16" s="15" t="s">
        <v>86</v>
      </c>
      <c r="C16" s="15" t="s">
        <v>45</v>
      </c>
      <c r="D16" s="15" t="s">
        <v>129</v>
      </c>
      <c r="E16" s="15" t="s">
        <v>130</v>
      </c>
      <c r="F16" s="15" t="s">
        <v>66</v>
      </c>
      <c r="G16" s="15" t="s">
        <v>131</v>
      </c>
      <c r="H16" s="15">
        <v>210</v>
      </c>
      <c r="I16" s="15" t="s">
        <v>50</v>
      </c>
      <c r="J16" s="15">
        <v>24517.42</v>
      </c>
      <c r="K16" s="15">
        <v>389.46</v>
      </c>
      <c r="L16" s="15">
        <v>196.12</v>
      </c>
      <c r="M16" s="15">
        <v>25103</v>
      </c>
      <c r="N16" s="15">
        <v>5229.7700000000004</v>
      </c>
      <c r="O16" s="15">
        <v>227.28</v>
      </c>
      <c r="P16" s="15">
        <v>103.95</v>
      </c>
      <c r="Q16" s="15">
        <v>5561</v>
      </c>
      <c r="R16" s="15">
        <v>0</v>
      </c>
      <c r="S16" s="15">
        <v>0</v>
      </c>
      <c r="T16" s="15">
        <v>0</v>
      </c>
      <c r="U16" s="15">
        <v>0</v>
      </c>
      <c r="V16" s="15"/>
      <c r="W16" s="15">
        <v>29747.19</v>
      </c>
      <c r="X16" s="15">
        <v>423.4</v>
      </c>
      <c r="Y16" s="15">
        <v>493.41</v>
      </c>
      <c r="Z16" s="15">
        <v>30664</v>
      </c>
    </row>
    <row r="17" spans="1:26">
      <c r="A17" s="15">
        <v>13</v>
      </c>
      <c r="B17" s="15" t="s">
        <v>75</v>
      </c>
      <c r="C17" s="15" t="s">
        <v>45</v>
      </c>
      <c r="D17" s="15" t="s">
        <v>132</v>
      </c>
      <c r="E17" s="15" t="s">
        <v>133</v>
      </c>
      <c r="F17" s="15" t="s">
        <v>66</v>
      </c>
      <c r="G17" s="15" t="s">
        <v>134</v>
      </c>
      <c r="H17" s="15">
        <v>2088</v>
      </c>
      <c r="I17" s="15" t="s">
        <v>50</v>
      </c>
      <c r="J17" s="15">
        <v>91448.25</v>
      </c>
      <c r="K17" s="15">
        <v>3215.03</v>
      </c>
      <c r="L17" s="15">
        <v>1379.72</v>
      </c>
      <c r="M17" s="15">
        <v>96043</v>
      </c>
      <c r="N17" s="15">
        <v>21942.21</v>
      </c>
      <c r="O17" s="15">
        <v>882.23</v>
      </c>
      <c r="P17" s="15">
        <v>1033.56</v>
      </c>
      <c r="Q17" s="15">
        <v>23858</v>
      </c>
      <c r="R17" s="15">
        <v>0</v>
      </c>
      <c r="S17" s="15">
        <v>0</v>
      </c>
      <c r="T17" s="15">
        <v>0</v>
      </c>
      <c r="U17" s="15">
        <v>0</v>
      </c>
      <c r="V17" s="15"/>
      <c r="W17" s="15">
        <v>113390.46</v>
      </c>
      <c r="X17" s="15">
        <v>2261.9499999999998</v>
      </c>
      <c r="Y17" s="15">
        <v>4248.59</v>
      </c>
      <c r="Z17" s="15">
        <v>119901</v>
      </c>
    </row>
    <row r="18" spans="1:26">
      <c r="A18" s="15">
        <v>14</v>
      </c>
      <c r="B18" s="15" t="s">
        <v>55</v>
      </c>
      <c r="C18" s="15" t="s">
        <v>45</v>
      </c>
      <c r="D18" s="15" t="s">
        <v>135</v>
      </c>
      <c r="E18" s="15" t="s">
        <v>136</v>
      </c>
      <c r="F18" s="15" t="s">
        <v>66</v>
      </c>
      <c r="G18" s="15" t="s">
        <v>137</v>
      </c>
      <c r="H18" s="15">
        <v>23</v>
      </c>
      <c r="I18" s="15" t="s">
        <v>50</v>
      </c>
      <c r="J18" s="15">
        <v>5275.36</v>
      </c>
      <c r="K18" s="15">
        <v>17.239999999999998</v>
      </c>
      <c r="L18" s="15">
        <v>49.4</v>
      </c>
      <c r="M18" s="15">
        <v>5342</v>
      </c>
      <c r="N18" s="15">
        <v>1196.3399999999999</v>
      </c>
      <c r="O18" s="15">
        <v>49.27</v>
      </c>
      <c r="P18" s="15">
        <v>11.39</v>
      </c>
      <c r="Q18" s="15">
        <v>1257</v>
      </c>
      <c r="R18" s="15">
        <v>0</v>
      </c>
      <c r="S18" s="15">
        <v>0</v>
      </c>
      <c r="T18" s="15">
        <v>0</v>
      </c>
      <c r="U18" s="15">
        <v>0</v>
      </c>
      <c r="V18" s="15"/>
      <c r="W18" s="15">
        <v>6471.7</v>
      </c>
      <c r="X18" s="15">
        <v>98.67</v>
      </c>
      <c r="Y18" s="15">
        <v>28.63</v>
      </c>
      <c r="Z18" s="15">
        <v>6599</v>
      </c>
    </row>
    <row r="19" spans="1:26">
      <c r="A19" s="15">
        <v>15</v>
      </c>
      <c r="B19" s="15" t="s">
        <v>55</v>
      </c>
      <c r="C19" s="15" t="s">
        <v>45</v>
      </c>
      <c r="D19" s="15" t="s">
        <v>138</v>
      </c>
      <c r="E19" s="15" t="s">
        <v>139</v>
      </c>
      <c r="F19" s="15" t="s">
        <v>66</v>
      </c>
      <c r="G19" s="15" t="s">
        <v>137</v>
      </c>
      <c r="H19" s="15">
        <v>1</v>
      </c>
      <c r="I19" s="15" t="s">
        <v>50</v>
      </c>
      <c r="J19" s="15">
        <v>5013.6400000000003</v>
      </c>
      <c r="K19" s="15">
        <v>1.49</v>
      </c>
      <c r="L19" s="15">
        <v>271.87</v>
      </c>
      <c r="M19" s="15">
        <v>5287</v>
      </c>
      <c r="N19" s="15">
        <v>1056.6400000000001</v>
      </c>
      <c r="O19" s="15">
        <v>46.86</v>
      </c>
      <c r="P19" s="15">
        <v>0.5</v>
      </c>
      <c r="Q19" s="15">
        <v>1104</v>
      </c>
      <c r="R19" s="15">
        <v>0</v>
      </c>
      <c r="S19" s="15">
        <v>0</v>
      </c>
      <c r="T19" s="15">
        <v>0</v>
      </c>
      <c r="U19" s="15">
        <v>0</v>
      </c>
      <c r="V19" s="15"/>
      <c r="W19" s="15">
        <v>6070.28</v>
      </c>
      <c r="X19" s="15">
        <v>318.73</v>
      </c>
      <c r="Y19" s="15">
        <v>1.99</v>
      </c>
      <c r="Z19" s="15">
        <v>6391</v>
      </c>
    </row>
    <row r="20" spans="1:26">
      <c r="A20" s="15">
        <v>16</v>
      </c>
      <c r="B20" s="15" t="s">
        <v>43</v>
      </c>
      <c r="C20" s="15" t="s">
        <v>45</v>
      </c>
      <c r="D20" s="15" t="s">
        <v>141</v>
      </c>
      <c r="E20" s="15" t="s">
        <v>142</v>
      </c>
      <c r="F20" s="15" t="s">
        <v>66</v>
      </c>
      <c r="G20" s="15" t="s">
        <v>143</v>
      </c>
      <c r="H20" s="15">
        <v>1491</v>
      </c>
      <c r="I20" s="15" t="s">
        <v>50</v>
      </c>
      <c r="J20" s="15">
        <v>405460.96</v>
      </c>
      <c r="K20" s="15">
        <v>1363.99</v>
      </c>
      <c r="L20" s="15">
        <v>76123.05</v>
      </c>
      <c r="M20" s="15">
        <v>482948</v>
      </c>
      <c r="N20" s="15">
        <v>16526.93</v>
      </c>
      <c r="O20" s="15">
        <v>4147.0200000000004</v>
      </c>
      <c r="P20" s="15">
        <v>738.05</v>
      </c>
      <c r="Q20" s="15">
        <v>21412</v>
      </c>
      <c r="R20" s="15">
        <v>6130</v>
      </c>
      <c r="S20" s="15">
        <v>0</v>
      </c>
      <c r="T20" s="15">
        <v>0</v>
      </c>
      <c r="U20" s="15">
        <v>0</v>
      </c>
      <c r="V20" s="15"/>
      <c r="W20" s="15">
        <v>421987.89</v>
      </c>
      <c r="X20" s="15">
        <v>80270.070000000007</v>
      </c>
      <c r="Y20" s="15">
        <v>2102.04</v>
      </c>
      <c r="Z20" s="15">
        <v>504360</v>
      </c>
    </row>
    <row r="21" spans="1:26">
      <c r="A21" s="15">
        <v>17</v>
      </c>
      <c r="B21" s="15" t="s">
        <v>158</v>
      </c>
      <c r="C21" s="15" t="s">
        <v>45</v>
      </c>
      <c r="D21" s="15" t="s">
        <v>159</v>
      </c>
      <c r="E21" s="15" t="s">
        <v>160</v>
      </c>
      <c r="F21" s="15" t="s">
        <v>66</v>
      </c>
      <c r="G21" s="15" t="s">
        <v>161</v>
      </c>
      <c r="H21" s="15">
        <v>1527</v>
      </c>
      <c r="I21" s="15" t="s">
        <v>50</v>
      </c>
      <c r="J21" s="15">
        <v>23613.38</v>
      </c>
      <c r="K21" s="15">
        <v>813.81</v>
      </c>
      <c r="L21" s="15">
        <v>297.81</v>
      </c>
      <c r="M21" s="15">
        <v>24725</v>
      </c>
      <c r="N21" s="15">
        <v>13386.44</v>
      </c>
      <c r="O21" s="15">
        <v>195.69</v>
      </c>
      <c r="P21" s="15">
        <v>755.87</v>
      </c>
      <c r="Q21" s="15">
        <v>14338</v>
      </c>
      <c r="R21" s="15">
        <v>5640</v>
      </c>
      <c r="S21" s="15">
        <v>0</v>
      </c>
      <c r="T21" s="15">
        <v>0</v>
      </c>
      <c r="U21" s="15">
        <v>0</v>
      </c>
      <c r="V21" s="15"/>
      <c r="W21" s="15">
        <v>36999.82</v>
      </c>
      <c r="X21" s="15">
        <v>493.5</v>
      </c>
      <c r="Y21" s="15">
        <v>1569.68</v>
      </c>
      <c r="Z21" s="15">
        <v>39063</v>
      </c>
    </row>
    <row r="22" spans="1:26" s="1" customFormat="1">
      <c r="A22" s="17"/>
      <c r="B22" s="17"/>
      <c r="C22" s="17"/>
      <c r="D22" s="17"/>
      <c r="E22" s="17" t="s">
        <v>163</v>
      </c>
      <c r="F22" s="17"/>
      <c r="G22" s="17"/>
      <c r="H22" s="17">
        <f>SUM(H5:H21)</f>
        <v>19825</v>
      </c>
      <c r="I22" s="17">
        <f t="shared" ref="I22:Z22" si="0">SUM(I5:I21)</f>
        <v>0</v>
      </c>
      <c r="J22" s="17">
        <f t="shared" si="0"/>
        <v>3778439.5199999991</v>
      </c>
      <c r="K22" s="17">
        <f t="shared" si="0"/>
        <v>19229.250000000007</v>
      </c>
      <c r="L22" s="17">
        <f t="shared" si="0"/>
        <v>655089.2300000001</v>
      </c>
      <c r="M22" s="17">
        <f t="shared" si="0"/>
        <v>4452758</v>
      </c>
      <c r="N22" s="17">
        <f t="shared" si="0"/>
        <v>176575.73</v>
      </c>
      <c r="O22" s="17">
        <f t="shared" si="0"/>
        <v>38325.86</v>
      </c>
      <c r="P22" s="17">
        <f t="shared" si="0"/>
        <v>9813.41</v>
      </c>
      <c r="Q22" s="17">
        <f t="shared" si="0"/>
        <v>224715</v>
      </c>
      <c r="R22" s="17">
        <f t="shared" si="0"/>
        <v>13130</v>
      </c>
      <c r="S22" s="17">
        <f t="shared" si="0"/>
        <v>0</v>
      </c>
      <c r="T22" s="17">
        <f t="shared" si="0"/>
        <v>0</v>
      </c>
      <c r="U22" s="17">
        <f t="shared" si="0"/>
        <v>0</v>
      </c>
      <c r="V22" s="17">
        <f t="shared" si="0"/>
        <v>0</v>
      </c>
      <c r="W22" s="17">
        <f t="shared" si="0"/>
        <v>3955015.2499999995</v>
      </c>
      <c r="X22" s="17">
        <f t="shared" si="0"/>
        <v>693415.09000000008</v>
      </c>
      <c r="Y22" s="17">
        <f t="shared" si="0"/>
        <v>29042.660000000003</v>
      </c>
      <c r="Z22" s="17">
        <f t="shared" si="0"/>
        <v>4677473</v>
      </c>
    </row>
    <row r="23" spans="1:26">
      <c r="A23" s="15">
        <v>1</v>
      </c>
      <c r="B23" s="15" t="s">
        <v>75</v>
      </c>
      <c r="C23" s="15" t="s">
        <v>45</v>
      </c>
      <c r="D23" s="15" t="s">
        <v>76</v>
      </c>
      <c r="E23" s="15" t="s">
        <v>77</v>
      </c>
      <c r="F23" s="15" t="s">
        <v>78</v>
      </c>
      <c r="G23" s="15" t="s">
        <v>79</v>
      </c>
      <c r="H23" s="15">
        <v>175</v>
      </c>
      <c r="I23" s="15" t="s">
        <v>50</v>
      </c>
      <c r="J23" s="15">
        <v>13160.17</v>
      </c>
      <c r="K23" s="15">
        <v>194.67</v>
      </c>
      <c r="L23" s="15">
        <v>464.16</v>
      </c>
      <c r="M23" s="15">
        <v>13819</v>
      </c>
      <c r="N23" s="15">
        <v>1943.79</v>
      </c>
      <c r="O23" s="15">
        <v>128.96</v>
      </c>
      <c r="P23" s="15">
        <v>110.25</v>
      </c>
      <c r="Q23" s="15">
        <v>2183</v>
      </c>
      <c r="R23" s="15">
        <v>0</v>
      </c>
      <c r="S23" s="15">
        <v>0</v>
      </c>
      <c r="T23" s="15">
        <v>0</v>
      </c>
      <c r="U23" s="15">
        <v>0</v>
      </c>
      <c r="V23" s="15"/>
      <c r="W23" s="15">
        <v>15103.96</v>
      </c>
      <c r="X23" s="15">
        <v>593.12</v>
      </c>
      <c r="Y23" s="15">
        <v>304.92</v>
      </c>
      <c r="Z23" s="15">
        <v>16002</v>
      </c>
    </row>
    <row r="24" spans="1:26">
      <c r="A24" s="15">
        <v>2</v>
      </c>
      <c r="B24" s="15" t="s">
        <v>43</v>
      </c>
      <c r="C24" s="15" t="s">
        <v>45</v>
      </c>
      <c r="D24" s="15" t="s">
        <v>80</v>
      </c>
      <c r="E24" s="15" t="s">
        <v>81</v>
      </c>
      <c r="F24" s="15" t="s">
        <v>78</v>
      </c>
      <c r="G24" s="15" t="s">
        <v>79</v>
      </c>
      <c r="H24" s="15">
        <v>122</v>
      </c>
      <c r="I24" s="15" t="s">
        <v>50</v>
      </c>
      <c r="J24" s="15">
        <v>7623.91</v>
      </c>
      <c r="K24" s="15">
        <v>109.62</v>
      </c>
      <c r="L24" s="15">
        <v>270.47000000000003</v>
      </c>
      <c r="M24" s="15">
        <v>8004</v>
      </c>
      <c r="N24" s="15">
        <v>1352.92</v>
      </c>
      <c r="O24" s="15">
        <v>74.22</v>
      </c>
      <c r="P24" s="15">
        <v>76.86</v>
      </c>
      <c r="Q24" s="15">
        <v>1504</v>
      </c>
      <c r="R24" s="15">
        <v>30</v>
      </c>
      <c r="S24" s="15">
        <v>0</v>
      </c>
      <c r="T24" s="15">
        <v>0</v>
      </c>
      <c r="U24" s="15">
        <v>0</v>
      </c>
      <c r="V24" s="15"/>
      <c r="W24" s="15">
        <v>8976.83</v>
      </c>
      <c r="X24" s="15">
        <v>344.69</v>
      </c>
      <c r="Y24" s="15">
        <v>186.48</v>
      </c>
      <c r="Z24" s="15">
        <v>9508</v>
      </c>
    </row>
    <row r="25" spans="1:26">
      <c r="A25" s="15">
        <v>3</v>
      </c>
      <c r="B25" s="15" t="s">
        <v>82</v>
      </c>
      <c r="C25" s="15" t="s">
        <v>45</v>
      </c>
      <c r="D25" s="15" t="s">
        <v>83</v>
      </c>
      <c r="E25" s="15" t="s">
        <v>84</v>
      </c>
      <c r="F25" s="15" t="s">
        <v>78</v>
      </c>
      <c r="G25" s="15" t="s">
        <v>79</v>
      </c>
      <c r="H25" s="15">
        <v>0</v>
      </c>
      <c r="I25" s="15" t="s">
        <v>85</v>
      </c>
      <c r="J25" s="15">
        <v>2316.7800000000002</v>
      </c>
      <c r="K25" s="15">
        <v>0</v>
      </c>
      <c r="L25" s="15">
        <v>188.22</v>
      </c>
      <c r="M25" s="15">
        <v>2505</v>
      </c>
      <c r="N25" s="15">
        <v>306.49</v>
      </c>
      <c r="O25" s="15">
        <v>22.51</v>
      </c>
      <c r="P25" s="15">
        <v>0</v>
      </c>
      <c r="Q25" s="15">
        <v>329</v>
      </c>
      <c r="R25" s="15">
        <v>0</v>
      </c>
      <c r="S25" s="15">
        <v>0</v>
      </c>
      <c r="T25" s="15">
        <v>0</v>
      </c>
      <c r="U25" s="15">
        <v>0</v>
      </c>
      <c r="V25" s="15"/>
      <c r="W25" s="15">
        <v>2623.27</v>
      </c>
      <c r="X25" s="15">
        <v>210.73</v>
      </c>
      <c r="Y25" s="15">
        <v>0</v>
      </c>
      <c r="Z25" s="15">
        <v>2834</v>
      </c>
    </row>
    <row r="26" spans="1:26">
      <c r="A26" s="15">
        <v>4</v>
      </c>
      <c r="B26" s="15" t="s">
        <v>86</v>
      </c>
      <c r="C26" s="15" t="s">
        <v>45</v>
      </c>
      <c r="D26" s="15" t="s">
        <v>87</v>
      </c>
      <c r="E26" s="15" t="s">
        <v>88</v>
      </c>
      <c r="F26" s="15" t="s">
        <v>78</v>
      </c>
      <c r="G26" s="15" t="s">
        <v>79</v>
      </c>
      <c r="H26" s="15">
        <v>580</v>
      </c>
      <c r="I26" s="15" t="s">
        <v>50</v>
      </c>
      <c r="J26" s="15">
        <v>95514.96</v>
      </c>
      <c r="K26" s="15">
        <v>291.27</v>
      </c>
      <c r="L26" s="15">
        <v>28758.77</v>
      </c>
      <c r="M26" s="15">
        <v>124565</v>
      </c>
      <c r="N26" s="15">
        <v>4996.08</v>
      </c>
      <c r="O26" s="15">
        <v>978.52</v>
      </c>
      <c r="P26" s="15">
        <v>365.4</v>
      </c>
      <c r="Q26" s="15">
        <v>6340</v>
      </c>
      <c r="R26" s="15">
        <v>0</v>
      </c>
      <c r="S26" s="15">
        <v>0</v>
      </c>
      <c r="T26" s="15">
        <v>0</v>
      </c>
      <c r="U26" s="15">
        <v>0</v>
      </c>
      <c r="V26" s="15"/>
      <c r="W26" s="15">
        <v>100511.03999999999</v>
      </c>
      <c r="X26" s="15">
        <v>29737.29</v>
      </c>
      <c r="Y26" s="15">
        <v>656.67</v>
      </c>
      <c r="Z26" s="15">
        <v>130905</v>
      </c>
    </row>
    <row r="27" spans="1:26">
      <c r="A27" s="15">
        <v>5</v>
      </c>
      <c r="B27" s="15" t="s">
        <v>82</v>
      </c>
      <c r="C27" s="15" t="s">
        <v>45</v>
      </c>
      <c r="D27" s="15" t="s">
        <v>89</v>
      </c>
      <c r="E27" s="15" t="s">
        <v>90</v>
      </c>
      <c r="F27" s="15" t="s">
        <v>78</v>
      </c>
      <c r="G27" s="15" t="s">
        <v>79</v>
      </c>
      <c r="H27" s="15">
        <v>0</v>
      </c>
      <c r="I27" s="15" t="s">
        <v>50</v>
      </c>
      <c r="J27" s="15">
        <v>85882.16</v>
      </c>
      <c r="K27" s="15">
        <v>0.76</v>
      </c>
      <c r="L27" s="15">
        <v>31960.080000000002</v>
      </c>
      <c r="M27" s="15">
        <v>117843</v>
      </c>
      <c r="N27" s="15">
        <v>437.58</v>
      </c>
      <c r="O27" s="15">
        <v>885.42</v>
      </c>
      <c r="P27" s="15">
        <v>0</v>
      </c>
      <c r="Q27" s="15">
        <v>1323</v>
      </c>
      <c r="R27" s="15">
        <v>0</v>
      </c>
      <c r="S27" s="15">
        <v>0</v>
      </c>
      <c r="T27" s="15">
        <v>0</v>
      </c>
      <c r="U27" s="15">
        <v>0</v>
      </c>
      <c r="V27" s="15"/>
      <c r="W27" s="15">
        <v>86319.74</v>
      </c>
      <c r="X27" s="15">
        <v>32845.5</v>
      </c>
      <c r="Y27" s="15">
        <v>0.76</v>
      </c>
      <c r="Z27" s="15">
        <v>119166</v>
      </c>
    </row>
    <row r="28" spans="1:26">
      <c r="A28" s="15">
        <v>6</v>
      </c>
      <c r="B28" s="15" t="s">
        <v>82</v>
      </c>
      <c r="C28" s="15" t="s">
        <v>45</v>
      </c>
      <c r="D28" s="15" t="s">
        <v>91</v>
      </c>
      <c r="E28" s="15" t="s">
        <v>92</v>
      </c>
      <c r="F28" s="15" t="s">
        <v>78</v>
      </c>
      <c r="G28" s="15" t="s">
        <v>79</v>
      </c>
      <c r="H28" s="15">
        <v>0</v>
      </c>
      <c r="I28" s="15" t="s">
        <v>50</v>
      </c>
      <c r="J28" s="15">
        <v>2005.85</v>
      </c>
      <c r="K28" s="15">
        <v>0</v>
      </c>
      <c r="L28" s="15">
        <v>140.15</v>
      </c>
      <c r="M28" s="15">
        <v>2146</v>
      </c>
      <c r="N28" s="15">
        <v>262.5</v>
      </c>
      <c r="O28" s="15">
        <v>19.5</v>
      </c>
      <c r="P28" s="15">
        <v>0</v>
      </c>
      <c r="Q28" s="15">
        <v>282</v>
      </c>
      <c r="R28" s="15">
        <v>0</v>
      </c>
      <c r="S28" s="15">
        <v>0</v>
      </c>
      <c r="T28" s="15">
        <v>0</v>
      </c>
      <c r="U28" s="15">
        <v>0</v>
      </c>
      <c r="V28" s="15"/>
      <c r="W28" s="15">
        <v>2268.35</v>
      </c>
      <c r="X28" s="15">
        <v>159.65</v>
      </c>
      <c r="Y28" s="15">
        <v>0</v>
      </c>
      <c r="Z28" s="15">
        <v>2428</v>
      </c>
    </row>
    <row r="29" spans="1:26">
      <c r="A29" s="15">
        <v>7</v>
      </c>
      <c r="B29" s="15" t="s">
        <v>63</v>
      </c>
      <c r="C29" s="15" t="s">
        <v>45</v>
      </c>
      <c r="D29" s="15" t="s">
        <v>93</v>
      </c>
      <c r="E29" s="15" t="s">
        <v>94</v>
      </c>
      <c r="F29" s="15" t="s">
        <v>78</v>
      </c>
      <c r="G29" s="15" t="s">
        <v>79</v>
      </c>
      <c r="H29" s="15">
        <v>370</v>
      </c>
      <c r="I29" s="15" t="s">
        <v>50</v>
      </c>
      <c r="J29" s="15">
        <v>52701.61</v>
      </c>
      <c r="K29" s="15">
        <v>355.32</v>
      </c>
      <c r="L29" s="15">
        <v>4364.07</v>
      </c>
      <c r="M29" s="15">
        <v>57421</v>
      </c>
      <c r="N29" s="15">
        <v>3345.4</v>
      </c>
      <c r="O29" s="15">
        <v>534.5</v>
      </c>
      <c r="P29" s="15">
        <v>233.1</v>
      </c>
      <c r="Q29" s="15">
        <v>4113</v>
      </c>
      <c r="R29" s="15">
        <v>0</v>
      </c>
      <c r="S29" s="15">
        <v>0</v>
      </c>
      <c r="T29" s="15">
        <v>0</v>
      </c>
      <c r="U29" s="15">
        <v>0</v>
      </c>
      <c r="V29" s="15"/>
      <c r="W29" s="15">
        <v>56047.01</v>
      </c>
      <c r="X29" s="15">
        <v>4898.57</v>
      </c>
      <c r="Y29" s="15">
        <v>588.41999999999996</v>
      </c>
      <c r="Z29" s="15">
        <v>61534</v>
      </c>
    </row>
    <row r="30" spans="1:26">
      <c r="A30" s="15">
        <v>8</v>
      </c>
      <c r="B30" s="15" t="s">
        <v>63</v>
      </c>
      <c r="C30" s="15" t="s">
        <v>45</v>
      </c>
      <c r="D30" s="15" t="s">
        <v>100</v>
      </c>
      <c r="E30" s="15" t="s">
        <v>101</v>
      </c>
      <c r="F30" s="15" t="s">
        <v>78</v>
      </c>
      <c r="G30" s="15" t="s">
        <v>79</v>
      </c>
      <c r="H30" s="15">
        <v>742</v>
      </c>
      <c r="I30" s="15" t="s">
        <v>50</v>
      </c>
      <c r="J30" s="15">
        <v>190093.34</v>
      </c>
      <c r="K30" s="15">
        <v>610.79</v>
      </c>
      <c r="L30" s="15">
        <v>39546.870000000003</v>
      </c>
      <c r="M30" s="15">
        <v>230251</v>
      </c>
      <c r="N30" s="15">
        <v>6444.46</v>
      </c>
      <c r="O30" s="15">
        <v>1948.08</v>
      </c>
      <c r="P30" s="15">
        <v>467.46</v>
      </c>
      <c r="Q30" s="15">
        <v>8860</v>
      </c>
      <c r="R30" s="15">
        <v>0</v>
      </c>
      <c r="S30" s="15">
        <v>0</v>
      </c>
      <c r="T30" s="15">
        <v>0</v>
      </c>
      <c r="U30" s="15">
        <v>0</v>
      </c>
      <c r="V30" s="15"/>
      <c r="W30" s="15">
        <v>196537.8</v>
      </c>
      <c r="X30" s="15">
        <v>41494.949999999997</v>
      </c>
      <c r="Y30" s="15">
        <v>1078.25</v>
      </c>
      <c r="Z30" s="15">
        <v>239111</v>
      </c>
    </row>
    <row r="31" spans="1:26">
      <c r="A31" s="15">
        <v>9</v>
      </c>
      <c r="B31" s="15" t="s">
        <v>43</v>
      </c>
      <c r="C31" s="15" t="s">
        <v>45</v>
      </c>
      <c r="D31" s="15" t="s">
        <v>110</v>
      </c>
      <c r="E31" s="15" t="s">
        <v>111</v>
      </c>
      <c r="F31" s="15" t="s">
        <v>78</v>
      </c>
      <c r="G31" s="15" t="s">
        <v>79</v>
      </c>
      <c r="H31" s="15">
        <v>824</v>
      </c>
      <c r="I31" s="15" t="s">
        <v>50</v>
      </c>
      <c r="J31" s="15">
        <v>-3800.15</v>
      </c>
      <c r="K31" s="15">
        <v>563.58000000000004</v>
      </c>
      <c r="L31" s="15">
        <v>9.57</v>
      </c>
      <c r="M31" s="15">
        <v>-3227</v>
      </c>
      <c r="N31" s="15">
        <v>6913.88</v>
      </c>
      <c r="O31" s="15">
        <v>0</v>
      </c>
      <c r="P31" s="15">
        <v>519.12</v>
      </c>
      <c r="Q31" s="15">
        <v>7433</v>
      </c>
      <c r="R31" s="15">
        <v>0</v>
      </c>
      <c r="S31" s="15">
        <v>0</v>
      </c>
      <c r="T31" s="15">
        <v>0</v>
      </c>
      <c r="U31" s="15">
        <v>0</v>
      </c>
      <c r="V31" s="15"/>
      <c r="W31" s="15">
        <v>3113.73</v>
      </c>
      <c r="X31" s="15">
        <v>9.57</v>
      </c>
      <c r="Y31" s="15">
        <v>1082.7</v>
      </c>
      <c r="Z31" s="15">
        <v>4206</v>
      </c>
    </row>
    <row r="32" spans="1:26">
      <c r="A32" s="15">
        <v>10</v>
      </c>
      <c r="B32" s="15" t="s">
        <v>55</v>
      </c>
      <c r="C32" s="15" t="s">
        <v>45</v>
      </c>
      <c r="D32" s="15" t="s">
        <v>118</v>
      </c>
      <c r="E32" s="15" t="s">
        <v>119</v>
      </c>
      <c r="F32" s="15" t="s">
        <v>78</v>
      </c>
      <c r="G32" s="15" t="s">
        <v>79</v>
      </c>
      <c r="H32" s="15">
        <v>303</v>
      </c>
      <c r="I32" s="15" t="s">
        <v>120</v>
      </c>
      <c r="J32" s="15">
        <v>23768</v>
      </c>
      <c r="K32" s="15">
        <v>381.78</v>
      </c>
      <c r="L32" s="15">
        <v>1085.22</v>
      </c>
      <c r="M32" s="15">
        <v>25235</v>
      </c>
      <c r="N32" s="15">
        <v>2994.58</v>
      </c>
      <c r="O32" s="15">
        <v>234.53</v>
      </c>
      <c r="P32" s="15">
        <v>190.89</v>
      </c>
      <c r="Q32" s="15">
        <v>3420</v>
      </c>
      <c r="R32" s="15">
        <v>0</v>
      </c>
      <c r="S32" s="15">
        <v>0</v>
      </c>
      <c r="T32" s="15">
        <v>0</v>
      </c>
      <c r="U32" s="15">
        <v>0</v>
      </c>
      <c r="V32" s="15"/>
      <c r="W32" s="15">
        <v>26762.58</v>
      </c>
      <c r="X32" s="15">
        <v>1319.75</v>
      </c>
      <c r="Y32" s="15">
        <v>572.66999999999996</v>
      </c>
      <c r="Z32" s="15">
        <v>28655</v>
      </c>
    </row>
    <row r="33" spans="1:28">
      <c r="A33" s="15">
        <v>11</v>
      </c>
      <c r="B33" s="15" t="s">
        <v>75</v>
      </c>
      <c r="C33" s="15" t="s">
        <v>45</v>
      </c>
      <c r="D33" s="15" t="s">
        <v>144</v>
      </c>
      <c r="E33" s="15" t="s">
        <v>145</v>
      </c>
      <c r="F33" s="15" t="s">
        <v>78</v>
      </c>
      <c r="G33" s="15" t="s">
        <v>146</v>
      </c>
      <c r="H33" s="15">
        <v>286</v>
      </c>
      <c r="I33" s="15" t="s">
        <v>147</v>
      </c>
      <c r="J33" s="15">
        <v>185191.17</v>
      </c>
      <c r="K33" s="15">
        <v>810.65</v>
      </c>
      <c r="L33" s="15">
        <v>41079.18</v>
      </c>
      <c r="M33" s="15">
        <v>227081</v>
      </c>
      <c r="N33" s="15">
        <v>2422.75</v>
      </c>
      <c r="O33" s="15">
        <v>1881.07</v>
      </c>
      <c r="P33" s="15">
        <v>180.18</v>
      </c>
      <c r="Q33" s="15">
        <v>4484</v>
      </c>
      <c r="R33" s="15">
        <v>0</v>
      </c>
      <c r="S33" s="15">
        <v>0</v>
      </c>
      <c r="T33" s="15">
        <v>0</v>
      </c>
      <c r="U33" s="15">
        <v>0</v>
      </c>
      <c r="V33" s="15"/>
      <c r="W33" s="15">
        <v>187613.92</v>
      </c>
      <c r="X33" s="15">
        <v>42960.25</v>
      </c>
      <c r="Y33" s="15">
        <v>990.83</v>
      </c>
      <c r="Z33" s="15">
        <v>231565</v>
      </c>
    </row>
    <row r="34" spans="1:28">
      <c r="A34" s="15">
        <v>12</v>
      </c>
      <c r="B34" s="15" t="s">
        <v>43</v>
      </c>
      <c r="C34" s="15" t="s">
        <v>45</v>
      </c>
      <c r="D34" s="15" t="s">
        <v>148</v>
      </c>
      <c r="E34" s="15" t="s">
        <v>149</v>
      </c>
      <c r="F34" s="15" t="s">
        <v>78</v>
      </c>
      <c r="G34" s="15" t="s">
        <v>146</v>
      </c>
      <c r="H34" s="15">
        <v>41</v>
      </c>
      <c r="I34" s="15" t="s">
        <v>147</v>
      </c>
      <c r="J34" s="15">
        <v>134562.43</v>
      </c>
      <c r="K34" s="15">
        <v>51.66</v>
      </c>
      <c r="L34" s="15">
        <v>33342.910000000003</v>
      </c>
      <c r="M34" s="15">
        <v>167957</v>
      </c>
      <c r="N34" s="15">
        <v>497.61</v>
      </c>
      <c r="O34" s="15">
        <v>1388.56</v>
      </c>
      <c r="P34" s="15">
        <v>25.83</v>
      </c>
      <c r="Q34" s="15">
        <v>1912</v>
      </c>
      <c r="R34" s="15">
        <v>0</v>
      </c>
      <c r="S34" s="15">
        <v>0</v>
      </c>
      <c r="T34" s="15">
        <v>0</v>
      </c>
      <c r="U34" s="15">
        <v>0</v>
      </c>
      <c r="V34" s="15"/>
      <c r="W34" s="15">
        <v>135060.04</v>
      </c>
      <c r="X34" s="15">
        <v>34731.47</v>
      </c>
      <c r="Y34" s="15">
        <v>77.489999999999995</v>
      </c>
      <c r="Z34" s="15">
        <v>169869</v>
      </c>
    </row>
    <row r="35" spans="1:28">
      <c r="A35" s="15">
        <v>13</v>
      </c>
      <c r="B35" s="15" t="s">
        <v>86</v>
      </c>
      <c r="C35" s="15" t="s">
        <v>45</v>
      </c>
      <c r="D35" s="15" t="s">
        <v>150</v>
      </c>
      <c r="E35" s="15" t="s">
        <v>151</v>
      </c>
      <c r="F35" s="15" t="s">
        <v>78</v>
      </c>
      <c r="G35" s="15" t="s">
        <v>146</v>
      </c>
      <c r="H35" s="15">
        <v>246</v>
      </c>
      <c r="I35" s="15" t="s">
        <v>147</v>
      </c>
      <c r="J35" s="15">
        <v>166718</v>
      </c>
      <c r="K35" s="15">
        <v>785.39</v>
      </c>
      <c r="L35" s="15">
        <v>36746.61</v>
      </c>
      <c r="M35" s="15">
        <v>204250</v>
      </c>
      <c r="N35" s="15">
        <v>2108.11</v>
      </c>
      <c r="O35" s="15">
        <v>1689.91</v>
      </c>
      <c r="P35" s="15">
        <v>154.97999999999999</v>
      </c>
      <c r="Q35" s="15">
        <v>3953</v>
      </c>
      <c r="R35" s="15">
        <v>0</v>
      </c>
      <c r="S35" s="15">
        <v>0</v>
      </c>
      <c r="T35" s="15">
        <v>0</v>
      </c>
      <c r="U35" s="15">
        <v>0</v>
      </c>
      <c r="V35" s="15"/>
      <c r="W35" s="15">
        <v>168826.11</v>
      </c>
      <c r="X35" s="15">
        <v>38436.519999999997</v>
      </c>
      <c r="Y35" s="15">
        <v>940.37</v>
      </c>
      <c r="Z35" s="15">
        <v>208203</v>
      </c>
    </row>
    <row r="36" spans="1:28">
      <c r="A36" s="15">
        <v>14</v>
      </c>
      <c r="B36" s="15" t="s">
        <v>82</v>
      </c>
      <c r="C36" s="15" t="s">
        <v>45</v>
      </c>
      <c r="D36" s="15" t="s">
        <v>152</v>
      </c>
      <c r="E36" s="15" t="s">
        <v>153</v>
      </c>
      <c r="F36" s="15" t="s">
        <v>78</v>
      </c>
      <c r="G36" s="15" t="s">
        <v>146</v>
      </c>
      <c r="H36" s="15">
        <v>298</v>
      </c>
      <c r="I36" s="15" t="s">
        <v>147</v>
      </c>
      <c r="J36" s="15">
        <v>171442.73</v>
      </c>
      <c r="K36" s="15">
        <v>817.74</v>
      </c>
      <c r="L36" s="15">
        <v>36992.53</v>
      </c>
      <c r="M36" s="15">
        <v>209253</v>
      </c>
      <c r="N36" s="15">
        <v>2517.19</v>
      </c>
      <c r="O36" s="15">
        <v>1739.07</v>
      </c>
      <c r="P36" s="15">
        <v>187.74</v>
      </c>
      <c r="Q36" s="15">
        <v>4444</v>
      </c>
      <c r="R36" s="15">
        <v>0</v>
      </c>
      <c r="S36" s="15">
        <v>0</v>
      </c>
      <c r="T36" s="15">
        <v>0</v>
      </c>
      <c r="U36" s="15">
        <v>0</v>
      </c>
      <c r="V36" s="15"/>
      <c r="W36" s="15">
        <v>173959.92</v>
      </c>
      <c r="X36" s="15">
        <v>38731.599999999999</v>
      </c>
      <c r="Y36" s="15">
        <v>1005.48</v>
      </c>
      <c r="Z36" s="15">
        <v>213697</v>
      </c>
    </row>
    <row r="37" spans="1:28">
      <c r="A37" s="15">
        <v>15</v>
      </c>
      <c r="B37" s="15" t="s">
        <v>55</v>
      </c>
      <c r="C37" s="15" t="s">
        <v>45</v>
      </c>
      <c r="D37" s="15" t="s">
        <v>154</v>
      </c>
      <c r="E37" s="15" t="s">
        <v>155</v>
      </c>
      <c r="F37" s="15" t="s">
        <v>78</v>
      </c>
      <c r="G37" s="15" t="s">
        <v>146</v>
      </c>
      <c r="H37" s="15">
        <v>50</v>
      </c>
      <c r="I37" s="15" t="s">
        <v>147</v>
      </c>
      <c r="J37" s="15">
        <v>157516.48000000001</v>
      </c>
      <c r="K37" s="15">
        <v>661.68</v>
      </c>
      <c r="L37" s="15">
        <v>38225.839999999997</v>
      </c>
      <c r="M37" s="15">
        <v>196404</v>
      </c>
      <c r="N37" s="15">
        <v>567.95000000000005</v>
      </c>
      <c r="O37" s="15">
        <v>1593.55</v>
      </c>
      <c r="P37" s="15">
        <v>31.5</v>
      </c>
      <c r="Q37" s="15">
        <v>2193</v>
      </c>
      <c r="R37" s="15">
        <v>0</v>
      </c>
      <c r="S37" s="15">
        <v>0</v>
      </c>
      <c r="T37" s="15">
        <v>0</v>
      </c>
      <c r="U37" s="15">
        <v>0</v>
      </c>
      <c r="V37" s="15"/>
      <c r="W37" s="15">
        <v>158084.43</v>
      </c>
      <c r="X37" s="15">
        <v>39819.39</v>
      </c>
      <c r="Y37" s="15">
        <v>693.18</v>
      </c>
      <c r="Z37" s="15">
        <v>198597</v>
      </c>
    </row>
    <row r="38" spans="1:28">
      <c r="A38" s="15">
        <v>16</v>
      </c>
      <c r="B38" s="15" t="s">
        <v>68</v>
      </c>
      <c r="C38" s="15" t="s">
        <v>45</v>
      </c>
      <c r="D38" s="15" t="s">
        <v>156</v>
      </c>
      <c r="E38" s="15" t="s">
        <v>157</v>
      </c>
      <c r="F38" s="15" t="s">
        <v>78</v>
      </c>
      <c r="G38" s="15" t="s">
        <v>146</v>
      </c>
      <c r="H38" s="15">
        <v>111</v>
      </c>
      <c r="I38" s="15" t="s">
        <v>147</v>
      </c>
      <c r="J38" s="15">
        <v>14537.89</v>
      </c>
      <c r="K38" s="15">
        <v>700.01</v>
      </c>
      <c r="L38" s="15">
        <v>648.1</v>
      </c>
      <c r="M38" s="15">
        <v>15886</v>
      </c>
      <c r="N38" s="15">
        <v>1047.56</v>
      </c>
      <c r="O38" s="15">
        <v>116.51</v>
      </c>
      <c r="P38" s="15">
        <v>69.930000000000007</v>
      </c>
      <c r="Q38" s="15">
        <v>1234</v>
      </c>
      <c r="R38" s="15">
        <v>0</v>
      </c>
      <c r="S38" s="15">
        <v>0</v>
      </c>
      <c r="T38" s="15">
        <v>0</v>
      </c>
      <c r="U38" s="15">
        <v>0</v>
      </c>
      <c r="V38" s="15"/>
      <c r="W38" s="15">
        <v>15585.45</v>
      </c>
      <c r="X38" s="15">
        <v>764.61</v>
      </c>
      <c r="Y38" s="15">
        <v>769.94</v>
      </c>
      <c r="Z38" s="15">
        <v>17120</v>
      </c>
    </row>
    <row r="39" spans="1:28" s="1" customFormat="1">
      <c r="A39" s="17"/>
      <c r="B39" s="17"/>
      <c r="C39" s="17"/>
      <c r="D39" s="17"/>
      <c r="E39" s="17" t="s">
        <v>163</v>
      </c>
      <c r="F39" s="17"/>
      <c r="G39" s="17"/>
      <c r="H39" s="17">
        <f>SUM(H23:H38)</f>
        <v>4148</v>
      </c>
      <c r="I39" s="17">
        <f t="shared" ref="I39:Z39" si="1">SUM(I23:I38)</f>
        <v>0</v>
      </c>
      <c r="J39" s="17">
        <f t="shared" si="1"/>
        <v>1299235.3299999998</v>
      </c>
      <c r="K39" s="17">
        <f t="shared" si="1"/>
        <v>6334.92</v>
      </c>
      <c r="L39" s="17">
        <f t="shared" si="1"/>
        <v>293822.75</v>
      </c>
      <c r="M39" s="17">
        <f t="shared" si="1"/>
        <v>1599393</v>
      </c>
      <c r="N39" s="17">
        <f t="shared" si="1"/>
        <v>38158.85</v>
      </c>
      <c r="O39" s="17">
        <f t="shared" si="1"/>
        <v>13234.909999999998</v>
      </c>
      <c r="P39" s="17">
        <f t="shared" si="1"/>
        <v>2613.2399999999993</v>
      </c>
      <c r="Q39" s="17">
        <f t="shared" si="1"/>
        <v>54007</v>
      </c>
      <c r="R39" s="17">
        <f t="shared" si="1"/>
        <v>30</v>
      </c>
      <c r="S39" s="17">
        <f t="shared" si="1"/>
        <v>0</v>
      </c>
      <c r="T39" s="17">
        <f t="shared" si="1"/>
        <v>0</v>
      </c>
      <c r="U39" s="17">
        <f t="shared" si="1"/>
        <v>0</v>
      </c>
      <c r="V39" s="17">
        <f t="shared" si="1"/>
        <v>0</v>
      </c>
      <c r="W39" s="17">
        <f t="shared" si="1"/>
        <v>1337394.18</v>
      </c>
      <c r="X39" s="17">
        <f t="shared" si="1"/>
        <v>307057.65999999997</v>
      </c>
      <c r="Y39" s="17">
        <f t="shared" si="1"/>
        <v>8948.16</v>
      </c>
      <c r="Z39" s="17">
        <f t="shared" si="1"/>
        <v>1653400</v>
      </c>
    </row>
    <row r="40" spans="1:28" s="1" customFormat="1">
      <c r="A40" s="17"/>
      <c r="B40" s="17"/>
      <c r="C40" s="17"/>
      <c r="D40" s="17"/>
      <c r="E40" s="17" t="s">
        <v>164</v>
      </c>
      <c r="F40" s="17"/>
      <c r="G40" s="17"/>
      <c r="H40" s="17">
        <f>H22+H39</f>
        <v>23973</v>
      </c>
      <c r="I40" s="17">
        <f t="shared" ref="I40:Z40" si="2">I22+I39</f>
        <v>0</v>
      </c>
      <c r="J40" s="17">
        <f t="shared" si="2"/>
        <v>5077674.8499999987</v>
      </c>
      <c r="K40" s="17">
        <f t="shared" si="2"/>
        <v>25564.170000000006</v>
      </c>
      <c r="L40" s="17">
        <f t="shared" si="2"/>
        <v>948911.9800000001</v>
      </c>
      <c r="M40" s="17">
        <f t="shared" si="2"/>
        <v>6052151</v>
      </c>
      <c r="N40" s="17">
        <f t="shared" si="2"/>
        <v>214734.58000000002</v>
      </c>
      <c r="O40" s="17">
        <f t="shared" si="2"/>
        <v>51560.77</v>
      </c>
      <c r="P40" s="17">
        <f t="shared" si="2"/>
        <v>12426.65</v>
      </c>
      <c r="Q40" s="17">
        <f t="shared" si="2"/>
        <v>278722</v>
      </c>
      <c r="R40" s="17">
        <f t="shared" si="2"/>
        <v>13160</v>
      </c>
      <c r="S40" s="17">
        <f t="shared" si="2"/>
        <v>0</v>
      </c>
      <c r="T40" s="17">
        <f t="shared" si="2"/>
        <v>0</v>
      </c>
      <c r="U40" s="17">
        <f t="shared" si="2"/>
        <v>0</v>
      </c>
      <c r="V40" s="17">
        <f t="shared" si="2"/>
        <v>0</v>
      </c>
      <c r="W40" s="17">
        <f t="shared" si="2"/>
        <v>5292409.43</v>
      </c>
      <c r="X40" s="17">
        <f t="shared" si="2"/>
        <v>1000472.75</v>
      </c>
      <c r="Y40" s="17">
        <f t="shared" si="2"/>
        <v>37990.820000000007</v>
      </c>
      <c r="Z40" s="17">
        <f t="shared" si="2"/>
        <v>6330873</v>
      </c>
    </row>
    <row r="46" spans="1:28" s="2" customFormat="1" ht="15.75">
      <c r="A46" s="6"/>
      <c r="B46" s="6"/>
      <c r="C46" s="6"/>
      <c r="D46" s="6"/>
      <c r="E46" s="7" t="s">
        <v>168</v>
      </c>
      <c r="F46" s="6"/>
      <c r="G46" s="8"/>
      <c r="H46" s="8"/>
      <c r="I46" s="8"/>
      <c r="J46" s="8"/>
      <c r="K46" s="8"/>
      <c r="L46" s="7" t="s">
        <v>169</v>
      </c>
      <c r="M46" s="7"/>
      <c r="N46" s="7"/>
      <c r="O46" s="8"/>
      <c r="P46" s="6"/>
      <c r="Q46" s="8"/>
      <c r="R46" s="7" t="s">
        <v>170</v>
      </c>
      <c r="S46" s="6"/>
      <c r="T46" s="8"/>
      <c r="U46" s="8"/>
      <c r="V46" s="6"/>
      <c r="W46" s="8"/>
      <c r="X46" s="8"/>
      <c r="Y46" s="7" t="s">
        <v>171</v>
      </c>
      <c r="Z46" s="8"/>
      <c r="AA46" s="8"/>
      <c r="AB46" s="8"/>
    </row>
    <row r="47" spans="1:28" s="2" customFormat="1" ht="15.75">
      <c r="A47" s="6"/>
      <c r="B47" s="6"/>
      <c r="C47" s="6"/>
      <c r="D47" s="6"/>
      <c r="E47" s="7" t="s">
        <v>172</v>
      </c>
      <c r="F47" s="6"/>
      <c r="G47" s="8"/>
      <c r="H47" s="8"/>
      <c r="I47" s="8"/>
      <c r="J47" s="8"/>
      <c r="K47" s="8"/>
      <c r="L47" s="7" t="s">
        <v>172</v>
      </c>
      <c r="M47" s="7"/>
      <c r="N47" s="7"/>
      <c r="O47" s="8"/>
      <c r="P47" s="6"/>
      <c r="Q47" s="8"/>
      <c r="R47" s="7" t="s">
        <v>172</v>
      </c>
      <c r="S47" s="6"/>
      <c r="T47" s="8"/>
      <c r="U47" s="8"/>
      <c r="V47" s="6"/>
      <c r="W47" s="8"/>
      <c r="X47" s="8"/>
      <c r="Y47" s="7" t="s">
        <v>172</v>
      </c>
      <c r="Z47" s="8"/>
      <c r="AA47" s="8"/>
      <c r="AB47" s="8"/>
    </row>
  </sheetData>
  <autoFilter ref="A4:AA4">
    <sortState ref="A2:AK37">
      <sortCondition ref="F1"/>
    </sortState>
  </autoFilter>
  <mergeCells count="2">
    <mergeCell ref="A1:AB1"/>
    <mergeCell ref="A2:AB2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BYADARAHALLY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HAMPAPURA</dc:creator>
  <cp:lastModifiedBy>KR NAGAR</cp:lastModifiedBy>
  <dcterms:created xsi:type="dcterms:W3CDTF">2023-11-06T10:46:03Z</dcterms:created>
  <dcterms:modified xsi:type="dcterms:W3CDTF">2023-11-07T15:14:48Z</dcterms:modified>
</cp:coreProperties>
</file>