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25" windowWidth="22695" windowHeight="11445" activeTab="1"/>
  </bookViews>
  <sheets>
    <sheet name="sheet1" sheetId="2" r:id="rId1"/>
    <sheet name="Sheet2" sheetId="3" r:id="rId2"/>
  </sheets>
  <definedNames>
    <definedName name="_xlnm._FilterDatabase" localSheetId="1" hidden="1">Sheet2!$A$2:$L$2</definedName>
  </definedNames>
  <calcPr calcId="145621"/>
</workbook>
</file>

<file path=xl/calcChain.xml><?xml version="1.0" encoding="utf-8"?>
<calcChain xmlns="http://schemas.openxmlformats.org/spreadsheetml/2006/main">
  <c r="C99" i="3" l="1"/>
  <c r="D99" i="3"/>
  <c r="E99" i="3"/>
  <c r="F99" i="3"/>
  <c r="G99" i="3"/>
  <c r="H99" i="3"/>
  <c r="I99" i="3"/>
  <c r="C92" i="3"/>
  <c r="D92" i="3"/>
  <c r="E92" i="3"/>
  <c r="F92" i="3"/>
  <c r="G92" i="3"/>
  <c r="H92" i="3"/>
  <c r="I92" i="3"/>
  <c r="C85" i="3"/>
  <c r="D85" i="3"/>
  <c r="E85" i="3"/>
  <c r="F85" i="3"/>
  <c r="G85" i="3"/>
  <c r="H85" i="3"/>
  <c r="I85" i="3"/>
  <c r="C78" i="3"/>
  <c r="D78" i="3"/>
  <c r="E78" i="3"/>
  <c r="F78" i="3"/>
  <c r="G78" i="3"/>
  <c r="H78" i="3"/>
  <c r="I78" i="3"/>
  <c r="C71" i="3"/>
  <c r="D71" i="3"/>
  <c r="E71" i="3"/>
  <c r="F71" i="3"/>
  <c r="G71" i="3"/>
  <c r="H71" i="3"/>
  <c r="I71" i="3"/>
  <c r="C64" i="3"/>
  <c r="D64" i="3"/>
  <c r="E64" i="3"/>
  <c r="F64" i="3"/>
  <c r="G64" i="3"/>
  <c r="H64" i="3"/>
  <c r="I64" i="3"/>
  <c r="C57" i="3"/>
  <c r="D57" i="3"/>
  <c r="E57" i="3"/>
  <c r="F57" i="3"/>
  <c r="G57" i="3"/>
  <c r="H57" i="3"/>
  <c r="I57" i="3"/>
  <c r="C50" i="3"/>
  <c r="D50" i="3"/>
  <c r="E50" i="3"/>
  <c r="F50" i="3"/>
  <c r="G50" i="3"/>
  <c r="H50" i="3"/>
  <c r="I50" i="3"/>
  <c r="C42" i="3"/>
  <c r="D42" i="3"/>
  <c r="E42" i="3"/>
  <c r="F42" i="3"/>
  <c r="G42" i="3"/>
  <c r="H42" i="3"/>
  <c r="I42" i="3"/>
  <c r="C35" i="3"/>
  <c r="D35" i="3"/>
  <c r="E35" i="3"/>
  <c r="F35" i="3"/>
  <c r="G35" i="3"/>
  <c r="H35" i="3"/>
  <c r="I35" i="3"/>
  <c r="C28" i="3"/>
  <c r="D28" i="3"/>
  <c r="E28" i="3"/>
  <c r="F28" i="3"/>
  <c r="G28" i="3"/>
  <c r="H28" i="3"/>
  <c r="I28" i="3"/>
  <c r="C21" i="3"/>
  <c r="D21" i="3"/>
  <c r="E21" i="3"/>
  <c r="F21" i="3"/>
  <c r="G21" i="3"/>
  <c r="H21" i="3"/>
  <c r="I21" i="3"/>
  <c r="C14" i="3"/>
  <c r="D14" i="3"/>
  <c r="E14" i="3"/>
  <c r="F14" i="3"/>
  <c r="G14" i="3"/>
  <c r="H14" i="3"/>
  <c r="I14" i="3"/>
  <c r="C7" i="3"/>
  <c r="D7" i="3"/>
  <c r="E7" i="3"/>
  <c r="F7" i="3"/>
  <c r="G7" i="3"/>
  <c r="H7" i="3"/>
  <c r="I7" i="3"/>
  <c r="K4" i="3"/>
  <c r="K5" i="3"/>
  <c r="K6" i="3"/>
  <c r="K10" i="3"/>
  <c r="K11" i="3"/>
  <c r="K12" i="3"/>
  <c r="K13" i="3"/>
  <c r="K17" i="3"/>
  <c r="K18" i="3"/>
  <c r="K19" i="3"/>
  <c r="K20" i="3"/>
  <c r="K24" i="3"/>
  <c r="K25" i="3"/>
  <c r="K26" i="3"/>
  <c r="K27" i="3"/>
  <c r="K31" i="3"/>
  <c r="K32" i="3"/>
  <c r="K33" i="3"/>
  <c r="K34" i="3"/>
  <c r="K38" i="3"/>
  <c r="K39" i="3"/>
  <c r="K40" i="3"/>
  <c r="K41" i="3"/>
  <c r="K46" i="3"/>
  <c r="K47" i="3"/>
  <c r="K48" i="3"/>
  <c r="K49" i="3"/>
  <c r="K53" i="3"/>
  <c r="K54" i="3"/>
  <c r="K55" i="3"/>
  <c r="K56" i="3"/>
  <c r="K60" i="3"/>
  <c r="K61" i="3"/>
  <c r="K62" i="3"/>
  <c r="K63" i="3"/>
  <c r="K67" i="3"/>
  <c r="K68" i="3"/>
  <c r="K69" i="3"/>
  <c r="K70" i="3"/>
  <c r="K74" i="3"/>
  <c r="K75" i="3"/>
  <c r="K76" i="3"/>
  <c r="K77" i="3"/>
  <c r="K81" i="3"/>
  <c r="K82" i="3"/>
  <c r="K83" i="3"/>
  <c r="K84" i="3"/>
  <c r="K88" i="3"/>
  <c r="K89" i="3"/>
  <c r="K90" i="3"/>
  <c r="K91" i="3"/>
  <c r="K95" i="3"/>
  <c r="K96" i="3"/>
  <c r="K97" i="3"/>
  <c r="K98" i="3"/>
  <c r="K3" i="3"/>
  <c r="J4" i="3"/>
  <c r="J5" i="3"/>
  <c r="J6" i="3"/>
  <c r="J10" i="3"/>
  <c r="J11" i="3"/>
  <c r="J14" i="3" s="1"/>
  <c r="J12" i="3"/>
  <c r="J13" i="3"/>
  <c r="J17" i="3"/>
  <c r="J18" i="3"/>
  <c r="J19" i="3"/>
  <c r="J20" i="3"/>
  <c r="J24" i="3"/>
  <c r="J25" i="3"/>
  <c r="J26" i="3"/>
  <c r="J28" i="3" s="1"/>
  <c r="J27" i="3"/>
  <c r="J31" i="3"/>
  <c r="J32" i="3"/>
  <c r="J33" i="3"/>
  <c r="J34" i="3"/>
  <c r="J38" i="3"/>
  <c r="J39" i="3"/>
  <c r="J40" i="3"/>
  <c r="J41" i="3"/>
  <c r="J46" i="3"/>
  <c r="J50" i="3" s="1"/>
  <c r="J47" i="3"/>
  <c r="J48" i="3"/>
  <c r="J49" i="3"/>
  <c r="J53" i="3"/>
  <c r="J57" i="3" s="1"/>
  <c r="J54" i="3"/>
  <c r="J55" i="3"/>
  <c r="J56" i="3"/>
  <c r="J60" i="3"/>
  <c r="J64" i="3" s="1"/>
  <c r="J61" i="3"/>
  <c r="J62" i="3"/>
  <c r="J63" i="3"/>
  <c r="J67" i="3"/>
  <c r="J71" i="3" s="1"/>
  <c r="J68" i="3"/>
  <c r="J69" i="3"/>
  <c r="J70" i="3"/>
  <c r="J74" i="3"/>
  <c r="J78" i="3" s="1"/>
  <c r="J75" i="3"/>
  <c r="J76" i="3"/>
  <c r="J77" i="3"/>
  <c r="J81" i="3"/>
  <c r="J85" i="3" s="1"/>
  <c r="J82" i="3"/>
  <c r="J83" i="3"/>
  <c r="J84" i="3"/>
  <c r="J88" i="3"/>
  <c r="J92" i="3" s="1"/>
  <c r="J89" i="3"/>
  <c r="J90" i="3"/>
  <c r="J91" i="3"/>
  <c r="J95" i="3"/>
  <c r="J99" i="3" s="1"/>
  <c r="J96" i="3"/>
  <c r="J97" i="3"/>
  <c r="J98" i="3"/>
  <c r="J3" i="3"/>
  <c r="J42" i="3" l="1"/>
  <c r="J7" i="3"/>
  <c r="J35" i="3"/>
  <c r="J21" i="3"/>
</calcChain>
</file>

<file path=xl/sharedStrings.xml><?xml version="1.0" encoding="utf-8"?>
<sst xmlns="http://schemas.openxmlformats.org/spreadsheetml/2006/main" count="543" uniqueCount="76">
  <si>
    <t xml:space="preserve">Generated By: </t>
  </si>
  <si>
    <t>HARISHA K B</t>
  </si>
  <si>
    <t xml:space="preserve">Generated On: </t>
  </si>
  <si>
    <t>27-05-2022 18:13:29</t>
  </si>
  <si>
    <t>Chamundeshwari Electricity Supply Corporation Ltd,(CESC)</t>
  </si>
  <si>
    <t>MR-WISE DEMAND COLLECTION</t>
  </si>
  <si>
    <t>MR-WISE DEMAND COLLECTION FROM 01-05-2022 TO 27-05-2022</t>
  </si>
  <si>
    <t>SECTION</t>
  </si>
  <si>
    <t>MR CODE</t>
  </si>
  <si>
    <t>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</si>
  <si>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</si>
  <si>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</si>
  <si>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</si>
  <si>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</si>
  <si>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</si>
  <si>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</si>
  <si>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</si>
  <si>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</si>
  <si>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</si>
  <si>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</si>
  <si>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</si>
  <si>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</si>
  <si>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</si>
  <si>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</si>
  <si>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</si>
  <si>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</si>
  <si>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</si>
  <si>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</si>
  <si>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</si>
  <si>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</si>
  <si>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</si>
  <si>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</si>
  <si>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</si>
  <si>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</si>
  <si>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</si>
  <si>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</si>
  <si>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CR PATANA</t>
  </si>
  <si>
    <t>LT1</t>
  </si>
  <si>
    <t>LT2</t>
  </si>
  <si>
    <t>LT3</t>
  </si>
  <si>
    <t>LT4</t>
  </si>
  <si>
    <t>LT5</t>
  </si>
  <si>
    <t>LT6</t>
  </si>
  <si>
    <t>LT7</t>
  </si>
  <si>
    <t>HT1</t>
  </si>
  <si>
    <t>HT2</t>
  </si>
  <si>
    <t>HT3</t>
  </si>
  <si>
    <t>HT5</t>
  </si>
  <si>
    <t xml:space="preserve">HT1 Total: </t>
  </si>
  <si>
    <t xml:space="preserve">HT2 Total: </t>
  </si>
  <si>
    <t xml:space="preserve">HT3 Total: </t>
  </si>
  <si>
    <t xml:space="preserve">HT5 Total: 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</si>
  <si>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</si>
  <si>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</si>
  <si>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</si>
  <si>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</si>
  <si>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</si>
  <si>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</si>
  <si>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</si>
  <si>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BALANCE</t>
  </si>
  <si>
    <t>%</t>
  </si>
  <si>
    <t>TOTAL</t>
  </si>
  <si>
    <t>MANJUNATH</t>
  </si>
  <si>
    <t>NAGEGOWDA</t>
  </si>
  <si>
    <t>B V RAVI</t>
  </si>
  <si>
    <t>MOHAN</t>
  </si>
  <si>
    <t>ASHWATH</t>
  </si>
  <si>
    <t>HARSHA</t>
  </si>
  <si>
    <t>SM JAGADISH</t>
  </si>
  <si>
    <t>LOKESH</t>
  </si>
  <si>
    <t>NANJUNDA</t>
  </si>
  <si>
    <t>REVANNA</t>
  </si>
  <si>
    <t>RENUKAPRASAD</t>
  </si>
  <si>
    <t>RAVI J M</t>
  </si>
  <si>
    <t>ASHOK</t>
  </si>
  <si>
    <t>DARMENDRA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</si>
</sst>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/>
    <xf numFmtId="2" fontId="0" fillId="0" borderId="1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AC131" totalsRowShown="0">
  <autoFilter ref="A7:AC131">
    <filterColumn colId="1">
      <filters>
        <filter val="1421103"/>
        <filter val="1421104"/>
        <filter val="1421105"/>
        <filter val="1421106"/>
        <filter val="1421107"/>
        <filter val="1421108"/>
        <filter val="1421109"/>
        <filter val="1421110"/>
        <filter val="1421111"/>
        <filter val="1421116"/>
        <filter val="1421117"/>
        <filter val="1421118"/>
        <filter val="1421119"/>
        <filter val="1421121"/>
        <filter val="1421122"/>
      </filters>
    </filterColumn>
    <filterColumn colId="2">
      <filters>
        <filter val="LT1"/>
        <filter val="LT1 Total:"/>
        <filter val="LT2"/>
        <filter val="LT2 Total:"/>
        <filter val="LT3"/>
        <filter val="LT3 Total:"/>
        <filter val="LT5"/>
        <filter val="LT5 Total:"/>
      </filters>
    </filterColumn>
  </autoFilter>
  <tableColumns count="29">
    <tableColumn id="1" name="SECTION"/>
    <tableColumn id="2" name="MR CODE"/>
    <tableColumn id="3" name="TARIFF"/>
    <tableColumn id="4" name="TOTAL INSTALLATION"/>
    <tableColumn id="5" name="LIVE INSTALLATION"/>
    <tableColumn id="6" name="BILLED INSTALLATION"/>
    <tableColumn id="7" name="UNITS"/>
    <tableColumn id="8" name="OB"/>
    <tableColumn id="9" name="DEMAND"/>
    <tableColumn id="10" name="COLLECTION"/>
    <tableColumn id="11" name="ADJ"/>
    <tableColumn id="12" name="CB"/>
    <tableColumn id="13" name="LD/PD INSTALLATION"/>
    <tableColumn id="14" name="BILLING EFF"/>
    <tableColumn id="15" name="COLL EFF"/>
    <tableColumn id="16" name="NORMAL"/>
    <tableColumn id="17" name="DISS"/>
    <tableColumn id="18" name="IDLE/VACANT"/>
    <tableColumn id="19" name="DL"/>
    <tableColumn id="20" name="INVISIBLE"/>
    <tableColumn id="21" name="MSNU"/>
    <tableColumn id="22" name="STICKY"/>
    <tableColumn id="23" name="MNR"/>
    <tableColumn id="24" name="MBO"/>
    <tableColumn id="25" name="DIAL OVER"/>
    <tableColumn id="26" name="DC"/>
    <tableColumn id="27" name="ABNORMAL CONSUMPTION"/>
    <tableColumn id="28" name="SUBNORMAL CONSUMPTION"/>
    <tableColumn id="29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1"/>
  <sheetViews>
    <sheetView topLeftCell="A63" workbookViewId="0">
      <selection activeCell="A7" sqref="A7:J119"/>
    </sheetView>
  </sheetViews>
  <sheetFormatPr defaultRowHeight="15" x14ac:dyDescent="0.25"/>
  <cols>
    <col min="1" max="1" width="12" customWidth="1"/>
    <col min="2" max="2" width="12.7109375" customWidth="1"/>
    <col min="3" max="3" width="10.42578125" customWidth="1"/>
    <col min="4" max="4" width="22.85546875" customWidth="1"/>
    <col min="5" max="5" width="21" customWidth="1"/>
    <col min="6" max="6" width="23.140625" customWidth="1"/>
    <col min="7" max="7" width="9.7109375" customWidth="1"/>
    <col min="8" max="8" width="16.140625" customWidth="1"/>
    <col min="9" max="9" width="12.5703125" customWidth="1"/>
    <col min="10" max="10" width="15.28515625" customWidth="1"/>
    <col min="11" max="11" width="12" customWidth="1"/>
    <col min="12" max="12" width="16.140625" customWidth="1"/>
    <col min="13" max="13" width="22.7109375" customWidth="1"/>
    <col min="14" max="14" width="14.5703125" customWidth="1"/>
    <col min="15" max="16" width="12.28515625" customWidth="1"/>
    <col min="17" max="17" width="8.28515625" customWidth="1"/>
    <col min="18" max="18" width="16.140625" customWidth="1"/>
    <col min="19" max="19" width="6.7109375" customWidth="1"/>
    <col min="20" max="20" width="12.7109375" customWidth="1"/>
    <col min="21" max="21" width="10" customWidth="1"/>
    <col min="22" max="22" width="10.28515625" customWidth="1"/>
    <col min="23" max="24" width="8.85546875" customWidth="1"/>
    <col min="25" max="25" width="13.7109375" customWidth="1"/>
    <col min="26" max="26" width="7" customWidth="1"/>
    <col min="27" max="27" width="28.42578125" customWidth="1"/>
    <col min="28" max="28" width="29.5703125" customWidth="1"/>
    <col min="29" max="29" width="22.85546875" customWidth="1"/>
  </cols>
  <sheetData>
    <row r="1" spans="1:29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29" ht="18.75" x14ac:dyDescent="0.3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8.75" x14ac:dyDescent="0.3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8.75" x14ac:dyDescent="0.3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7" spans="1:29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  <c r="P7" t="s">
        <v>22</v>
      </c>
      <c r="Q7" t="s">
        <v>23</v>
      </c>
      <c r="R7" t="s">
        <v>24</v>
      </c>
      <c r="S7" t="s">
        <v>25</v>
      </c>
      <c r="T7" t="s">
        <v>26</v>
      </c>
      <c r="U7" t="s">
        <v>27</v>
      </c>
      <c r="V7" t="s">
        <v>28</v>
      </c>
      <c r="W7" t="s">
        <v>29</v>
      </c>
      <c r="X7" t="s">
        <v>30</v>
      </c>
      <c r="Y7" t="s">
        <v>31</v>
      </c>
      <c r="Z7" t="s">
        <v>32</v>
      </c>
      <c r="AA7" t="s">
        <v>33</v>
      </c>
      <c r="AB7" t="s">
        <v>34</v>
      </c>
      <c r="AC7" t="s">
        <v>35</v>
      </c>
    </row>
    <row r="8" spans="1:29" hidden="1" x14ac:dyDescent="0.25">
      <c r="A8" t="s">
        <v>36</v>
      </c>
      <c r="B8">
        <v>1421102</v>
      </c>
      <c r="C8" t="s">
        <v>37</v>
      </c>
      <c r="D8">
        <v>18</v>
      </c>
      <c r="E8">
        <v>0</v>
      </c>
      <c r="F8">
        <v>0</v>
      </c>
      <c r="G8">
        <v>0</v>
      </c>
      <c r="H8">
        <v>149434.13</v>
      </c>
      <c r="I8">
        <v>0</v>
      </c>
      <c r="J8">
        <v>0</v>
      </c>
      <c r="K8">
        <v>0</v>
      </c>
      <c r="L8">
        <v>149434.13</v>
      </c>
      <c r="M8">
        <v>18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9" hidden="1" x14ac:dyDescent="0.25">
      <c r="A9" t="s">
        <v>36</v>
      </c>
      <c r="B9">
        <v>1421102</v>
      </c>
      <c r="C9" t="s">
        <v>38</v>
      </c>
      <c r="D9">
        <v>45</v>
      </c>
      <c r="E9">
        <v>12</v>
      </c>
      <c r="F9">
        <v>2</v>
      </c>
      <c r="G9">
        <v>41</v>
      </c>
      <c r="H9">
        <v>182520.87</v>
      </c>
      <c r="I9">
        <v>358</v>
      </c>
      <c r="J9">
        <v>0</v>
      </c>
      <c r="K9">
        <v>0</v>
      </c>
      <c r="L9">
        <v>182878.87</v>
      </c>
      <c r="M9">
        <v>33</v>
      </c>
      <c r="N9">
        <v>0</v>
      </c>
      <c r="O9">
        <v>0</v>
      </c>
      <c r="P9">
        <v>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</row>
    <row r="10" spans="1:29" hidden="1" x14ac:dyDescent="0.25">
      <c r="A10" t="s">
        <v>36</v>
      </c>
      <c r="B10">
        <v>1421102</v>
      </c>
      <c r="C10" t="s">
        <v>39</v>
      </c>
      <c r="D10">
        <v>3</v>
      </c>
      <c r="E10">
        <v>0</v>
      </c>
      <c r="F10">
        <v>0</v>
      </c>
      <c r="G10">
        <v>0</v>
      </c>
      <c r="H10">
        <v>3659.89</v>
      </c>
      <c r="I10">
        <v>0</v>
      </c>
      <c r="J10">
        <v>0</v>
      </c>
      <c r="K10">
        <v>0</v>
      </c>
      <c r="L10">
        <v>3659.89</v>
      </c>
      <c r="M10">
        <v>3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9" hidden="1" x14ac:dyDescent="0.25">
      <c r="A11" t="s">
        <v>36</v>
      </c>
      <c r="B11">
        <v>1421102</v>
      </c>
      <c r="C11" t="s">
        <v>40</v>
      </c>
      <c r="D11">
        <v>10510</v>
      </c>
      <c r="E11">
        <v>10467</v>
      </c>
      <c r="F11">
        <v>0</v>
      </c>
      <c r="G11">
        <v>0</v>
      </c>
      <c r="H11">
        <v>143855940.19999999</v>
      </c>
      <c r="I11">
        <v>0</v>
      </c>
      <c r="J11">
        <v>0</v>
      </c>
      <c r="K11">
        <v>0</v>
      </c>
      <c r="L11">
        <v>143855940.19999999</v>
      </c>
      <c r="M11">
        <v>43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9" hidden="1" x14ac:dyDescent="0.25">
      <c r="A12" t="s">
        <v>36</v>
      </c>
      <c r="B12">
        <v>1421102</v>
      </c>
      <c r="C12" t="s">
        <v>41</v>
      </c>
      <c r="D12">
        <v>2</v>
      </c>
      <c r="E12">
        <v>0</v>
      </c>
      <c r="F12">
        <v>0</v>
      </c>
      <c r="G12">
        <v>0</v>
      </c>
      <c r="H12">
        <v>-814.73</v>
      </c>
      <c r="I12">
        <v>0</v>
      </c>
      <c r="J12">
        <v>0</v>
      </c>
      <c r="K12">
        <v>0</v>
      </c>
      <c r="L12">
        <v>-814.73</v>
      </c>
      <c r="M12">
        <v>2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9" hidden="1" x14ac:dyDescent="0.25">
      <c r="A13" t="s">
        <v>36</v>
      </c>
      <c r="B13">
        <v>1421102</v>
      </c>
      <c r="C13" t="s">
        <v>42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9" hidden="1" x14ac:dyDescent="0.25">
      <c r="A14" t="s">
        <v>36</v>
      </c>
      <c r="B14">
        <v>1421102</v>
      </c>
      <c r="C14" t="s">
        <v>43</v>
      </c>
      <c r="D14">
        <v>6</v>
      </c>
      <c r="E14">
        <v>1</v>
      </c>
      <c r="F14">
        <v>1</v>
      </c>
      <c r="G14">
        <v>52</v>
      </c>
      <c r="H14">
        <v>19194.97</v>
      </c>
      <c r="I14">
        <v>7060</v>
      </c>
      <c r="J14">
        <v>2330</v>
      </c>
      <c r="K14">
        <v>0</v>
      </c>
      <c r="L14">
        <v>23924.97</v>
      </c>
      <c r="M14">
        <v>5</v>
      </c>
      <c r="N14">
        <v>100</v>
      </c>
      <c r="O14">
        <v>33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</row>
    <row r="15" spans="1:29" x14ac:dyDescent="0.25">
      <c r="A15" t="s">
        <v>36</v>
      </c>
      <c r="B15">
        <v>1421103</v>
      </c>
      <c r="C15" t="s">
        <v>37</v>
      </c>
      <c r="D15">
        <v>313</v>
      </c>
      <c r="E15">
        <v>270</v>
      </c>
      <c r="F15">
        <v>270</v>
      </c>
      <c r="G15">
        <v>6339</v>
      </c>
      <c r="H15">
        <v>291771.40000000002</v>
      </c>
      <c r="I15">
        <v>53381.31</v>
      </c>
      <c r="J15">
        <v>19207</v>
      </c>
      <c r="K15">
        <v>38770.31</v>
      </c>
      <c r="L15">
        <v>287175.40000000002</v>
      </c>
      <c r="M15">
        <v>43</v>
      </c>
      <c r="N15">
        <v>100</v>
      </c>
      <c r="O15">
        <v>35.979999999999997</v>
      </c>
      <c r="P15">
        <v>227</v>
      </c>
      <c r="Q15">
        <v>0</v>
      </c>
      <c r="R15">
        <v>43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31</v>
      </c>
      <c r="AB15">
        <v>48</v>
      </c>
      <c r="AC15">
        <v>51</v>
      </c>
    </row>
    <row r="16" spans="1:29" x14ac:dyDescent="0.25">
      <c r="A16" t="s">
        <v>36</v>
      </c>
      <c r="B16">
        <v>1421103</v>
      </c>
      <c r="C16" t="s">
        <v>38</v>
      </c>
      <c r="D16">
        <v>1646</v>
      </c>
      <c r="E16">
        <v>1566</v>
      </c>
      <c r="F16">
        <v>1560</v>
      </c>
      <c r="G16">
        <v>54475</v>
      </c>
      <c r="H16">
        <v>917673.65</v>
      </c>
      <c r="I16">
        <v>407355.68</v>
      </c>
      <c r="J16">
        <v>401162</v>
      </c>
      <c r="K16">
        <v>0</v>
      </c>
      <c r="L16">
        <v>923867.33</v>
      </c>
      <c r="M16">
        <v>80</v>
      </c>
      <c r="N16">
        <v>0</v>
      </c>
      <c r="O16">
        <v>98.48</v>
      </c>
      <c r="P16">
        <v>1413</v>
      </c>
      <c r="Q16">
        <v>0</v>
      </c>
      <c r="R16">
        <v>141</v>
      </c>
      <c r="S16">
        <v>0</v>
      </c>
      <c r="T16">
        <v>1</v>
      </c>
      <c r="U16">
        <v>0</v>
      </c>
      <c r="V16">
        <v>0</v>
      </c>
      <c r="W16">
        <v>5</v>
      </c>
      <c r="X16">
        <v>0</v>
      </c>
      <c r="Y16">
        <v>0</v>
      </c>
      <c r="Z16">
        <v>0</v>
      </c>
      <c r="AA16">
        <v>135</v>
      </c>
      <c r="AB16">
        <v>298</v>
      </c>
      <c r="AC16">
        <v>185</v>
      </c>
    </row>
    <row r="17" spans="1:29" x14ac:dyDescent="0.25">
      <c r="A17" t="s">
        <v>36</v>
      </c>
      <c r="B17">
        <v>1421103</v>
      </c>
      <c r="C17" t="s">
        <v>39</v>
      </c>
      <c r="D17">
        <v>35</v>
      </c>
      <c r="E17">
        <v>32</v>
      </c>
      <c r="F17">
        <v>32</v>
      </c>
      <c r="G17">
        <v>4396</v>
      </c>
      <c r="H17">
        <v>4053.21</v>
      </c>
      <c r="I17">
        <v>49827</v>
      </c>
      <c r="J17">
        <v>50005</v>
      </c>
      <c r="K17">
        <v>0</v>
      </c>
      <c r="L17">
        <v>3875.21</v>
      </c>
      <c r="M17">
        <v>3</v>
      </c>
      <c r="N17">
        <v>100</v>
      </c>
      <c r="O17">
        <v>100.36</v>
      </c>
      <c r="P17">
        <v>27</v>
      </c>
      <c r="Q17">
        <v>0</v>
      </c>
      <c r="R17">
        <v>5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8</v>
      </c>
      <c r="AB17">
        <v>3</v>
      </c>
      <c r="AC17">
        <v>10</v>
      </c>
    </row>
    <row r="18" spans="1:29" x14ac:dyDescent="0.25">
      <c r="A18" t="s">
        <v>36</v>
      </c>
      <c r="B18">
        <v>1421103</v>
      </c>
      <c r="C18" t="s">
        <v>41</v>
      </c>
      <c r="D18">
        <v>19</v>
      </c>
      <c r="E18">
        <v>19</v>
      </c>
      <c r="F18">
        <v>19</v>
      </c>
      <c r="G18">
        <v>4923</v>
      </c>
      <c r="H18">
        <v>50571</v>
      </c>
      <c r="I18">
        <v>51188</v>
      </c>
      <c r="J18">
        <v>32601</v>
      </c>
      <c r="K18">
        <v>0</v>
      </c>
      <c r="L18">
        <v>69158</v>
      </c>
      <c r="M18">
        <v>0</v>
      </c>
      <c r="N18">
        <v>100</v>
      </c>
      <c r="O18">
        <v>63.69</v>
      </c>
      <c r="P18">
        <v>16</v>
      </c>
      <c r="Q18">
        <v>0</v>
      </c>
      <c r="R18">
        <v>3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3</v>
      </c>
      <c r="AB18">
        <v>2</v>
      </c>
      <c r="AC18">
        <v>3</v>
      </c>
    </row>
    <row r="19" spans="1:29" x14ac:dyDescent="0.25">
      <c r="A19" t="s">
        <v>36</v>
      </c>
      <c r="B19">
        <v>1421104</v>
      </c>
      <c r="C19" t="s">
        <v>37</v>
      </c>
      <c r="D19">
        <v>323</v>
      </c>
      <c r="E19">
        <v>317</v>
      </c>
      <c r="F19">
        <v>317</v>
      </c>
      <c r="G19">
        <v>5516</v>
      </c>
      <c r="H19">
        <v>165930.19</v>
      </c>
      <c r="I19">
        <v>49805.26</v>
      </c>
      <c r="J19">
        <v>14782</v>
      </c>
      <c r="K19">
        <v>38341.26</v>
      </c>
      <c r="L19">
        <v>162612.19</v>
      </c>
      <c r="M19">
        <v>6</v>
      </c>
      <c r="N19">
        <v>100</v>
      </c>
      <c r="O19">
        <v>29.68</v>
      </c>
      <c r="P19">
        <v>249</v>
      </c>
      <c r="Q19">
        <v>9</v>
      </c>
      <c r="R19">
        <v>56</v>
      </c>
      <c r="S19">
        <v>0</v>
      </c>
      <c r="T19">
        <v>0</v>
      </c>
      <c r="U19">
        <v>0</v>
      </c>
      <c r="V19">
        <v>0</v>
      </c>
      <c r="W19">
        <v>3</v>
      </c>
      <c r="X19">
        <v>0</v>
      </c>
      <c r="Y19">
        <v>0</v>
      </c>
      <c r="Z19">
        <v>0</v>
      </c>
      <c r="AA19">
        <v>54</v>
      </c>
      <c r="AB19">
        <v>43</v>
      </c>
      <c r="AC19">
        <v>79</v>
      </c>
    </row>
    <row r="20" spans="1:29" x14ac:dyDescent="0.25">
      <c r="A20" t="s">
        <v>36</v>
      </c>
      <c r="B20">
        <v>1421104</v>
      </c>
      <c r="C20" t="s">
        <v>38</v>
      </c>
      <c r="D20">
        <v>1568</v>
      </c>
      <c r="E20">
        <v>1555</v>
      </c>
      <c r="F20">
        <v>1541</v>
      </c>
      <c r="G20">
        <v>49371</v>
      </c>
      <c r="H20">
        <v>460305.4</v>
      </c>
      <c r="I20">
        <v>385476.4</v>
      </c>
      <c r="J20">
        <v>311507</v>
      </c>
      <c r="K20">
        <v>-910</v>
      </c>
      <c r="L20">
        <v>535184.80000000005</v>
      </c>
      <c r="M20">
        <v>13</v>
      </c>
      <c r="N20">
        <v>0</v>
      </c>
      <c r="O20">
        <v>80.81</v>
      </c>
      <c r="P20">
        <v>1439</v>
      </c>
      <c r="Q20">
        <v>7</v>
      </c>
      <c r="R20">
        <v>82</v>
      </c>
      <c r="S20">
        <v>0</v>
      </c>
      <c r="T20">
        <v>0</v>
      </c>
      <c r="U20">
        <v>0</v>
      </c>
      <c r="V20">
        <v>1</v>
      </c>
      <c r="W20">
        <v>8</v>
      </c>
      <c r="X20">
        <v>4</v>
      </c>
      <c r="Y20">
        <v>0</v>
      </c>
      <c r="Z20">
        <v>0</v>
      </c>
      <c r="AA20">
        <v>225</v>
      </c>
      <c r="AB20">
        <v>230</v>
      </c>
      <c r="AC20">
        <v>189</v>
      </c>
    </row>
    <row r="21" spans="1:29" x14ac:dyDescent="0.25">
      <c r="A21" t="s">
        <v>36</v>
      </c>
      <c r="B21">
        <v>1421104</v>
      </c>
      <c r="C21" t="s">
        <v>39</v>
      </c>
      <c r="D21">
        <v>89</v>
      </c>
      <c r="E21">
        <v>89</v>
      </c>
      <c r="F21">
        <v>82</v>
      </c>
      <c r="G21">
        <v>5337</v>
      </c>
      <c r="H21">
        <v>74519</v>
      </c>
      <c r="I21">
        <v>67313</v>
      </c>
      <c r="J21">
        <v>87987</v>
      </c>
      <c r="K21">
        <v>0</v>
      </c>
      <c r="L21">
        <v>53845</v>
      </c>
      <c r="M21">
        <v>0</v>
      </c>
      <c r="N21">
        <v>0</v>
      </c>
      <c r="O21">
        <v>130.71</v>
      </c>
      <c r="P21">
        <v>56</v>
      </c>
      <c r="Q21">
        <v>0</v>
      </c>
      <c r="R21">
        <v>26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24</v>
      </c>
      <c r="AB21">
        <v>1</v>
      </c>
      <c r="AC21">
        <v>43</v>
      </c>
    </row>
    <row r="22" spans="1:29" x14ac:dyDescent="0.25">
      <c r="A22" t="s">
        <v>36</v>
      </c>
      <c r="B22">
        <v>1421104</v>
      </c>
      <c r="C22" t="s">
        <v>41</v>
      </c>
      <c r="D22">
        <v>15</v>
      </c>
      <c r="E22">
        <v>11</v>
      </c>
      <c r="F22">
        <v>11</v>
      </c>
      <c r="G22">
        <v>858</v>
      </c>
      <c r="H22">
        <v>31384.45</v>
      </c>
      <c r="I22">
        <v>10943</v>
      </c>
      <c r="J22">
        <v>8550</v>
      </c>
      <c r="K22">
        <v>3160</v>
      </c>
      <c r="L22">
        <v>30617.45</v>
      </c>
      <c r="M22">
        <v>2</v>
      </c>
      <c r="N22">
        <v>100</v>
      </c>
      <c r="O22">
        <v>78.13</v>
      </c>
      <c r="P22">
        <v>8</v>
      </c>
      <c r="Q22">
        <v>0</v>
      </c>
      <c r="R22">
        <v>3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3</v>
      </c>
      <c r="AB22">
        <v>1</v>
      </c>
      <c r="AC22">
        <v>5</v>
      </c>
    </row>
    <row r="23" spans="1:29" hidden="1" x14ac:dyDescent="0.25">
      <c r="A23" t="s">
        <v>36</v>
      </c>
      <c r="B23">
        <v>1421104</v>
      </c>
      <c r="C23" t="s">
        <v>42</v>
      </c>
      <c r="D23">
        <v>2</v>
      </c>
      <c r="E23">
        <v>2</v>
      </c>
      <c r="F23">
        <v>2</v>
      </c>
      <c r="G23">
        <v>295</v>
      </c>
      <c r="H23">
        <v>0</v>
      </c>
      <c r="I23">
        <v>2589</v>
      </c>
      <c r="J23">
        <v>2589</v>
      </c>
      <c r="K23">
        <v>0</v>
      </c>
      <c r="L23">
        <v>0</v>
      </c>
      <c r="M23">
        <v>0</v>
      </c>
      <c r="N23">
        <v>100</v>
      </c>
      <c r="O23">
        <v>100</v>
      </c>
      <c r="P23">
        <v>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1</v>
      </c>
      <c r="AB23">
        <v>0</v>
      </c>
      <c r="AC23">
        <v>0</v>
      </c>
    </row>
    <row r="24" spans="1:29" hidden="1" x14ac:dyDescent="0.25">
      <c r="A24" t="s">
        <v>36</v>
      </c>
      <c r="B24">
        <v>1421104</v>
      </c>
      <c r="C24" t="s">
        <v>43</v>
      </c>
      <c r="D24">
        <v>1</v>
      </c>
      <c r="E24">
        <v>1</v>
      </c>
      <c r="F24">
        <v>1</v>
      </c>
      <c r="G24">
        <v>63</v>
      </c>
      <c r="H24">
        <v>1321</v>
      </c>
      <c r="I24">
        <v>1448</v>
      </c>
      <c r="J24">
        <v>0</v>
      </c>
      <c r="K24">
        <v>0</v>
      </c>
      <c r="L24">
        <v>2769</v>
      </c>
      <c r="M24">
        <v>0</v>
      </c>
      <c r="N24">
        <v>100</v>
      </c>
      <c r="O24">
        <v>0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29" x14ac:dyDescent="0.25">
      <c r="A25" t="s">
        <v>36</v>
      </c>
      <c r="B25">
        <v>1421105</v>
      </c>
      <c r="C25" t="s">
        <v>37</v>
      </c>
      <c r="D25">
        <v>376</v>
      </c>
      <c r="E25">
        <v>354</v>
      </c>
      <c r="F25">
        <v>354</v>
      </c>
      <c r="G25">
        <v>7555</v>
      </c>
      <c r="H25">
        <v>211155.55</v>
      </c>
      <c r="I25">
        <v>63127.01</v>
      </c>
      <c r="J25">
        <v>14681</v>
      </c>
      <c r="K25">
        <v>43118.01</v>
      </c>
      <c r="L25">
        <v>216483.55</v>
      </c>
      <c r="M25">
        <v>20</v>
      </c>
      <c r="N25">
        <v>100</v>
      </c>
      <c r="O25">
        <v>23.26</v>
      </c>
      <c r="P25">
        <v>275</v>
      </c>
      <c r="Q25">
        <v>0</v>
      </c>
      <c r="R25">
        <v>78</v>
      </c>
      <c r="S25">
        <v>0</v>
      </c>
      <c r="T25">
        <v>0</v>
      </c>
      <c r="U25">
        <v>0</v>
      </c>
      <c r="V25">
        <v>0</v>
      </c>
      <c r="W25">
        <v>1</v>
      </c>
      <c r="X25">
        <v>0</v>
      </c>
      <c r="Y25">
        <v>0</v>
      </c>
      <c r="Z25">
        <v>0</v>
      </c>
      <c r="AA25">
        <v>33</v>
      </c>
      <c r="AB25">
        <v>44</v>
      </c>
      <c r="AC25">
        <v>94</v>
      </c>
    </row>
    <row r="26" spans="1:29" x14ac:dyDescent="0.25">
      <c r="A26" t="s">
        <v>36</v>
      </c>
      <c r="B26">
        <v>1421105</v>
      </c>
      <c r="C26" t="s">
        <v>38</v>
      </c>
      <c r="D26">
        <v>1213</v>
      </c>
      <c r="E26">
        <v>1163</v>
      </c>
      <c r="F26">
        <v>1157</v>
      </c>
      <c r="G26">
        <v>34839</v>
      </c>
      <c r="H26">
        <v>361481.04</v>
      </c>
      <c r="I26">
        <v>270360.93</v>
      </c>
      <c r="J26">
        <v>231372</v>
      </c>
      <c r="K26">
        <v>220</v>
      </c>
      <c r="L26">
        <v>400249.97</v>
      </c>
      <c r="M26">
        <v>45</v>
      </c>
      <c r="N26">
        <v>0</v>
      </c>
      <c r="O26">
        <v>85.58</v>
      </c>
      <c r="P26">
        <v>1047</v>
      </c>
      <c r="Q26">
        <v>0</v>
      </c>
      <c r="R26">
        <v>104</v>
      </c>
      <c r="S26">
        <v>0</v>
      </c>
      <c r="T26">
        <v>0</v>
      </c>
      <c r="U26">
        <v>0</v>
      </c>
      <c r="V26">
        <v>0</v>
      </c>
      <c r="W26">
        <v>5</v>
      </c>
      <c r="X26">
        <v>1</v>
      </c>
      <c r="Y26">
        <v>0</v>
      </c>
      <c r="Z26">
        <v>0</v>
      </c>
      <c r="AA26">
        <v>114</v>
      </c>
      <c r="AB26">
        <v>166</v>
      </c>
      <c r="AC26">
        <v>164</v>
      </c>
    </row>
    <row r="27" spans="1:29" x14ac:dyDescent="0.25">
      <c r="A27" t="s">
        <v>36</v>
      </c>
      <c r="B27">
        <v>1421105</v>
      </c>
      <c r="C27" t="s">
        <v>39</v>
      </c>
      <c r="D27">
        <v>114</v>
      </c>
      <c r="E27">
        <v>104</v>
      </c>
      <c r="F27">
        <v>101</v>
      </c>
      <c r="G27">
        <v>10908</v>
      </c>
      <c r="H27">
        <v>50868.21</v>
      </c>
      <c r="I27">
        <v>129219</v>
      </c>
      <c r="J27">
        <v>118346</v>
      </c>
      <c r="K27">
        <v>0</v>
      </c>
      <c r="L27">
        <v>61741.21</v>
      </c>
      <c r="M27">
        <v>9</v>
      </c>
      <c r="N27">
        <v>0</v>
      </c>
      <c r="O27">
        <v>91.59</v>
      </c>
      <c r="P27">
        <v>79</v>
      </c>
      <c r="Q27">
        <v>0</v>
      </c>
      <c r="R27">
        <v>22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20</v>
      </c>
      <c r="AB27">
        <v>9</v>
      </c>
      <c r="AC27">
        <v>34</v>
      </c>
    </row>
    <row r="28" spans="1:29" hidden="1" x14ac:dyDescent="0.25">
      <c r="A28" t="s">
        <v>36</v>
      </c>
      <c r="B28">
        <v>1421105</v>
      </c>
      <c r="C28" t="s">
        <v>40</v>
      </c>
      <c r="D28">
        <v>1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</row>
    <row r="29" spans="1:29" x14ac:dyDescent="0.25">
      <c r="A29" t="s">
        <v>36</v>
      </c>
      <c r="B29">
        <v>1421105</v>
      </c>
      <c r="C29" t="s">
        <v>41</v>
      </c>
      <c r="D29">
        <v>38</v>
      </c>
      <c r="E29">
        <v>34</v>
      </c>
      <c r="F29">
        <v>32</v>
      </c>
      <c r="G29">
        <v>12682</v>
      </c>
      <c r="H29">
        <v>48067.26</v>
      </c>
      <c r="I29">
        <v>125351</v>
      </c>
      <c r="J29">
        <v>115312</v>
      </c>
      <c r="K29">
        <v>23434</v>
      </c>
      <c r="L29">
        <v>34672.26</v>
      </c>
      <c r="M29">
        <v>0</v>
      </c>
      <c r="N29">
        <v>0</v>
      </c>
      <c r="O29">
        <v>91.99</v>
      </c>
      <c r="P29">
        <v>28</v>
      </c>
      <c r="Q29">
        <v>0</v>
      </c>
      <c r="R29">
        <v>4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5</v>
      </c>
      <c r="AB29">
        <v>5</v>
      </c>
      <c r="AC29">
        <v>4</v>
      </c>
    </row>
    <row r="30" spans="1:29" hidden="1" x14ac:dyDescent="0.25">
      <c r="A30" t="s">
        <v>36</v>
      </c>
      <c r="B30">
        <v>1421105</v>
      </c>
      <c r="C30" t="s">
        <v>42</v>
      </c>
      <c r="D30">
        <v>1</v>
      </c>
      <c r="E30">
        <v>1</v>
      </c>
      <c r="F30">
        <v>0</v>
      </c>
      <c r="G30">
        <v>0</v>
      </c>
      <c r="H30">
        <v>38793.54</v>
      </c>
      <c r="I30">
        <v>0</v>
      </c>
      <c r="J30">
        <v>0</v>
      </c>
      <c r="K30">
        <v>0</v>
      </c>
      <c r="L30">
        <v>38793.54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</row>
    <row r="31" spans="1:29" hidden="1" x14ac:dyDescent="0.25">
      <c r="A31" t="s">
        <v>36</v>
      </c>
      <c r="B31">
        <v>1421105</v>
      </c>
      <c r="C31" t="s">
        <v>43</v>
      </c>
      <c r="D31">
        <v>1</v>
      </c>
      <c r="E31">
        <v>0</v>
      </c>
      <c r="F31">
        <v>0</v>
      </c>
      <c r="G31">
        <v>0</v>
      </c>
      <c r="H31">
        <v>-0.41</v>
      </c>
      <c r="I31">
        <v>0</v>
      </c>
      <c r="J31">
        <v>0</v>
      </c>
      <c r="K31">
        <v>0</v>
      </c>
      <c r="L31">
        <v>-0.41</v>
      </c>
      <c r="M31">
        <v>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</row>
    <row r="32" spans="1:29" x14ac:dyDescent="0.25">
      <c r="A32" t="s">
        <v>36</v>
      </c>
      <c r="B32">
        <v>1421106</v>
      </c>
      <c r="C32" t="s">
        <v>37</v>
      </c>
      <c r="D32">
        <v>428</v>
      </c>
      <c r="E32">
        <v>380</v>
      </c>
      <c r="F32">
        <v>379</v>
      </c>
      <c r="G32">
        <v>7638</v>
      </c>
      <c r="H32">
        <v>84318.45</v>
      </c>
      <c r="I32">
        <v>64743.26</v>
      </c>
      <c r="J32">
        <v>14019</v>
      </c>
      <c r="K32">
        <v>45808.800000000003</v>
      </c>
      <c r="L32">
        <v>89233.91</v>
      </c>
      <c r="M32">
        <v>45</v>
      </c>
      <c r="N32">
        <v>0</v>
      </c>
      <c r="O32">
        <v>21.65</v>
      </c>
      <c r="P32">
        <v>265</v>
      </c>
      <c r="Q32">
        <v>1</v>
      </c>
      <c r="R32">
        <v>99</v>
      </c>
      <c r="S32">
        <v>4</v>
      </c>
      <c r="T32">
        <v>9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28</v>
      </c>
      <c r="AB32">
        <v>59</v>
      </c>
      <c r="AC32">
        <v>103</v>
      </c>
    </row>
    <row r="33" spans="1:29" x14ac:dyDescent="0.25">
      <c r="A33" t="s">
        <v>36</v>
      </c>
      <c r="B33">
        <v>1421106</v>
      </c>
      <c r="C33" t="s">
        <v>38</v>
      </c>
      <c r="D33">
        <v>1154</v>
      </c>
      <c r="E33">
        <v>1114</v>
      </c>
      <c r="F33">
        <v>1111</v>
      </c>
      <c r="G33">
        <v>28081</v>
      </c>
      <c r="H33">
        <v>205094.12</v>
      </c>
      <c r="I33">
        <v>231117.9</v>
      </c>
      <c r="J33">
        <v>203178</v>
      </c>
      <c r="K33">
        <v>0</v>
      </c>
      <c r="L33">
        <v>233034.02</v>
      </c>
      <c r="M33">
        <v>28</v>
      </c>
      <c r="N33">
        <v>0</v>
      </c>
      <c r="O33">
        <v>87.91</v>
      </c>
      <c r="P33">
        <v>940</v>
      </c>
      <c r="Q33">
        <v>0</v>
      </c>
      <c r="R33">
        <v>115</v>
      </c>
      <c r="S33">
        <v>21</v>
      </c>
      <c r="T33">
        <v>27</v>
      </c>
      <c r="U33">
        <v>0</v>
      </c>
      <c r="V33">
        <v>0</v>
      </c>
      <c r="W33">
        <v>4</v>
      </c>
      <c r="X33">
        <v>3</v>
      </c>
      <c r="Y33">
        <v>0</v>
      </c>
      <c r="Z33">
        <v>1</v>
      </c>
      <c r="AA33">
        <v>85</v>
      </c>
      <c r="AB33">
        <v>165</v>
      </c>
      <c r="AC33">
        <v>143</v>
      </c>
    </row>
    <row r="34" spans="1:29" x14ac:dyDescent="0.25">
      <c r="A34" t="s">
        <v>36</v>
      </c>
      <c r="B34">
        <v>1421106</v>
      </c>
      <c r="C34" t="s">
        <v>39</v>
      </c>
      <c r="D34">
        <v>23</v>
      </c>
      <c r="E34">
        <v>21</v>
      </c>
      <c r="F34">
        <v>21</v>
      </c>
      <c r="G34">
        <v>8763</v>
      </c>
      <c r="H34">
        <v>4347.5600000000004</v>
      </c>
      <c r="I34">
        <v>95567</v>
      </c>
      <c r="J34">
        <v>94570</v>
      </c>
      <c r="K34">
        <v>0</v>
      </c>
      <c r="L34">
        <v>5344.56</v>
      </c>
      <c r="M34">
        <v>2</v>
      </c>
      <c r="N34">
        <v>100</v>
      </c>
      <c r="O34">
        <v>98.96</v>
      </c>
      <c r="P34">
        <v>18</v>
      </c>
      <c r="Q34">
        <v>1</v>
      </c>
      <c r="R34">
        <v>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5</v>
      </c>
      <c r="AB34">
        <v>0</v>
      </c>
      <c r="AC34">
        <v>4</v>
      </c>
    </row>
    <row r="35" spans="1:29" x14ac:dyDescent="0.25">
      <c r="A35" t="s">
        <v>36</v>
      </c>
      <c r="B35">
        <v>1421106</v>
      </c>
      <c r="C35" t="s">
        <v>41</v>
      </c>
      <c r="D35">
        <v>14</v>
      </c>
      <c r="E35">
        <v>12</v>
      </c>
      <c r="F35">
        <v>12</v>
      </c>
      <c r="G35">
        <v>1163</v>
      </c>
      <c r="H35">
        <v>-2438.87</v>
      </c>
      <c r="I35">
        <v>16531</v>
      </c>
      <c r="J35">
        <v>13827</v>
      </c>
      <c r="K35">
        <v>0</v>
      </c>
      <c r="L35">
        <v>265.13</v>
      </c>
      <c r="M35">
        <v>1</v>
      </c>
      <c r="N35">
        <v>100</v>
      </c>
      <c r="O35">
        <v>83.64</v>
      </c>
      <c r="P35">
        <v>7</v>
      </c>
      <c r="Q35">
        <v>0</v>
      </c>
      <c r="R35">
        <v>4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  <c r="AB35">
        <v>1</v>
      </c>
      <c r="AC35">
        <v>4</v>
      </c>
    </row>
    <row r="36" spans="1:29" hidden="1" x14ac:dyDescent="0.25">
      <c r="A36" t="s">
        <v>36</v>
      </c>
      <c r="B36">
        <v>1421106</v>
      </c>
      <c r="C36" t="s">
        <v>43</v>
      </c>
      <c r="D36">
        <v>1</v>
      </c>
      <c r="E36">
        <v>1</v>
      </c>
      <c r="F36">
        <v>1</v>
      </c>
      <c r="G36">
        <v>34</v>
      </c>
      <c r="H36">
        <v>13478</v>
      </c>
      <c r="I36">
        <v>1554</v>
      </c>
      <c r="J36">
        <v>0</v>
      </c>
      <c r="K36">
        <v>0</v>
      </c>
      <c r="L36">
        <v>15032</v>
      </c>
      <c r="M36">
        <v>0</v>
      </c>
      <c r="N36">
        <v>100</v>
      </c>
      <c r="O36">
        <v>0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</row>
    <row r="37" spans="1:29" x14ac:dyDescent="0.25">
      <c r="A37" t="s">
        <v>36</v>
      </c>
      <c r="B37">
        <v>1421107</v>
      </c>
      <c r="C37" t="s">
        <v>37</v>
      </c>
      <c r="D37">
        <v>415</v>
      </c>
      <c r="E37">
        <v>380</v>
      </c>
      <c r="F37">
        <v>380</v>
      </c>
      <c r="G37">
        <v>9652</v>
      </c>
      <c r="H37">
        <v>267096.82</v>
      </c>
      <c r="I37">
        <v>76193.440000000002</v>
      </c>
      <c r="J37">
        <v>21412</v>
      </c>
      <c r="K37">
        <v>50476.44</v>
      </c>
      <c r="L37">
        <v>271401.82</v>
      </c>
      <c r="M37">
        <v>35</v>
      </c>
      <c r="N37">
        <v>100</v>
      </c>
      <c r="O37">
        <v>28.1</v>
      </c>
      <c r="P37">
        <v>328</v>
      </c>
      <c r="Q37">
        <v>14</v>
      </c>
      <c r="R37">
        <v>37</v>
      </c>
      <c r="S37">
        <v>0</v>
      </c>
      <c r="T37">
        <v>0</v>
      </c>
      <c r="U37">
        <v>0</v>
      </c>
      <c r="V37">
        <v>0</v>
      </c>
      <c r="W37">
        <v>1</v>
      </c>
      <c r="X37">
        <v>0</v>
      </c>
      <c r="Y37">
        <v>0</v>
      </c>
      <c r="Z37">
        <v>0</v>
      </c>
      <c r="AA37">
        <v>33</v>
      </c>
      <c r="AB37">
        <v>79</v>
      </c>
      <c r="AC37">
        <v>51</v>
      </c>
    </row>
    <row r="38" spans="1:29" x14ac:dyDescent="0.25">
      <c r="A38" t="s">
        <v>36</v>
      </c>
      <c r="B38">
        <v>1421107</v>
      </c>
      <c r="C38" t="s">
        <v>38</v>
      </c>
      <c r="D38">
        <v>1331</v>
      </c>
      <c r="E38">
        <v>1297</v>
      </c>
      <c r="F38">
        <v>1293</v>
      </c>
      <c r="G38">
        <v>43635</v>
      </c>
      <c r="H38">
        <v>484545.3</v>
      </c>
      <c r="I38">
        <v>327718</v>
      </c>
      <c r="J38">
        <v>259235</v>
      </c>
      <c r="K38">
        <v>0</v>
      </c>
      <c r="L38">
        <v>553028.30000000005</v>
      </c>
      <c r="M38">
        <v>34</v>
      </c>
      <c r="N38">
        <v>0</v>
      </c>
      <c r="O38">
        <v>79.099999999999994</v>
      </c>
      <c r="P38">
        <v>1171</v>
      </c>
      <c r="Q38">
        <v>38</v>
      </c>
      <c r="R38">
        <v>80</v>
      </c>
      <c r="S38">
        <v>0</v>
      </c>
      <c r="T38">
        <v>0</v>
      </c>
      <c r="U38">
        <v>0</v>
      </c>
      <c r="V38">
        <v>0</v>
      </c>
      <c r="W38">
        <v>4</v>
      </c>
      <c r="X38">
        <v>0</v>
      </c>
      <c r="Y38">
        <v>0</v>
      </c>
      <c r="Z38">
        <v>0</v>
      </c>
      <c r="AA38">
        <v>96</v>
      </c>
      <c r="AB38">
        <v>233</v>
      </c>
      <c r="AC38">
        <v>119</v>
      </c>
    </row>
    <row r="39" spans="1:29" x14ac:dyDescent="0.25">
      <c r="A39" t="s">
        <v>36</v>
      </c>
      <c r="B39">
        <v>1421107</v>
      </c>
      <c r="C39" t="s">
        <v>39</v>
      </c>
      <c r="D39">
        <v>32</v>
      </c>
      <c r="E39">
        <v>32</v>
      </c>
      <c r="F39">
        <v>32</v>
      </c>
      <c r="G39">
        <v>5821</v>
      </c>
      <c r="H39">
        <v>4142</v>
      </c>
      <c r="I39">
        <v>63220</v>
      </c>
      <c r="J39">
        <v>63840</v>
      </c>
      <c r="K39">
        <v>0</v>
      </c>
      <c r="L39">
        <v>3522</v>
      </c>
      <c r="M39">
        <v>0</v>
      </c>
      <c r="N39">
        <v>100</v>
      </c>
      <c r="O39">
        <v>100.98</v>
      </c>
      <c r="P39">
        <v>29</v>
      </c>
      <c r="Q39">
        <v>0</v>
      </c>
      <c r="R39">
        <v>3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5</v>
      </c>
      <c r="AB39">
        <v>2</v>
      </c>
      <c r="AC39">
        <v>4</v>
      </c>
    </row>
    <row r="40" spans="1:29" hidden="1" x14ac:dyDescent="0.25">
      <c r="A40" t="s">
        <v>36</v>
      </c>
      <c r="B40">
        <v>1421107</v>
      </c>
      <c r="C40" t="s">
        <v>40</v>
      </c>
      <c r="D40">
        <v>3</v>
      </c>
      <c r="E40">
        <v>3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</row>
    <row r="41" spans="1:29" x14ac:dyDescent="0.25">
      <c r="A41" t="s">
        <v>36</v>
      </c>
      <c r="B41">
        <v>1421107</v>
      </c>
      <c r="C41" t="s">
        <v>41</v>
      </c>
      <c r="D41">
        <v>17</v>
      </c>
      <c r="E41">
        <v>16</v>
      </c>
      <c r="F41">
        <v>16</v>
      </c>
      <c r="G41">
        <v>2236</v>
      </c>
      <c r="H41">
        <v>19073.86</v>
      </c>
      <c r="I41">
        <v>25729</v>
      </c>
      <c r="J41">
        <v>19912</v>
      </c>
      <c r="K41">
        <v>0</v>
      </c>
      <c r="L41">
        <v>24890.86</v>
      </c>
      <c r="M41">
        <v>1</v>
      </c>
      <c r="N41">
        <v>100</v>
      </c>
      <c r="O41">
        <v>77.39</v>
      </c>
      <c r="P41">
        <v>15</v>
      </c>
      <c r="Q41">
        <v>1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4</v>
      </c>
      <c r="AB41">
        <v>2</v>
      </c>
      <c r="AC41">
        <v>1</v>
      </c>
    </row>
    <row r="42" spans="1:29" hidden="1" x14ac:dyDescent="0.25">
      <c r="A42" t="s">
        <v>36</v>
      </c>
      <c r="B42">
        <v>1421107</v>
      </c>
      <c r="C42" t="s">
        <v>42</v>
      </c>
      <c r="D42">
        <v>1</v>
      </c>
      <c r="E42">
        <v>1</v>
      </c>
      <c r="F42">
        <v>1</v>
      </c>
      <c r="G42">
        <v>174</v>
      </c>
      <c r="H42">
        <v>0</v>
      </c>
      <c r="I42">
        <v>1175</v>
      </c>
      <c r="J42">
        <v>1175</v>
      </c>
      <c r="K42">
        <v>0</v>
      </c>
      <c r="L42">
        <v>0</v>
      </c>
      <c r="M42">
        <v>0</v>
      </c>
      <c r="N42">
        <v>100</v>
      </c>
      <c r="O42">
        <v>100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0</v>
      </c>
    </row>
    <row r="43" spans="1:29" hidden="1" x14ac:dyDescent="0.25">
      <c r="A43" t="s">
        <v>36</v>
      </c>
      <c r="B43">
        <v>1421107</v>
      </c>
      <c r="C43" t="s">
        <v>43</v>
      </c>
      <c r="D43">
        <v>21</v>
      </c>
      <c r="E43">
        <v>18</v>
      </c>
      <c r="F43">
        <v>16</v>
      </c>
      <c r="G43">
        <v>4965</v>
      </c>
      <c r="H43">
        <v>19415</v>
      </c>
      <c r="I43">
        <v>84240</v>
      </c>
      <c r="J43">
        <v>2120</v>
      </c>
      <c r="K43">
        <v>0</v>
      </c>
      <c r="L43">
        <v>101535</v>
      </c>
      <c r="M43">
        <v>0</v>
      </c>
      <c r="N43">
        <v>0</v>
      </c>
      <c r="O43">
        <v>2.52</v>
      </c>
      <c r="P43">
        <v>16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3</v>
      </c>
    </row>
    <row r="44" spans="1:29" x14ac:dyDescent="0.25">
      <c r="A44" t="s">
        <v>36</v>
      </c>
      <c r="B44">
        <v>1421108</v>
      </c>
      <c r="C44" t="s">
        <v>37</v>
      </c>
      <c r="D44">
        <v>267</v>
      </c>
      <c r="E44">
        <v>266</v>
      </c>
      <c r="F44">
        <v>266</v>
      </c>
      <c r="G44">
        <v>5171</v>
      </c>
      <c r="H44">
        <v>20825.7</v>
      </c>
      <c r="I44">
        <v>43277.67</v>
      </c>
      <c r="J44">
        <v>8790</v>
      </c>
      <c r="K44">
        <v>32811.67</v>
      </c>
      <c r="L44">
        <v>22501.7</v>
      </c>
      <c r="M44">
        <v>1</v>
      </c>
      <c r="N44">
        <v>100</v>
      </c>
      <c r="O44">
        <v>20.309999999999999</v>
      </c>
      <c r="P44">
        <v>228</v>
      </c>
      <c r="Q44">
        <v>16</v>
      </c>
      <c r="R44">
        <v>18</v>
      </c>
      <c r="S44">
        <v>0</v>
      </c>
      <c r="T44">
        <v>0</v>
      </c>
      <c r="U44">
        <v>0</v>
      </c>
      <c r="V44">
        <v>0</v>
      </c>
      <c r="W44">
        <v>3</v>
      </c>
      <c r="X44">
        <v>1</v>
      </c>
      <c r="Y44">
        <v>0</v>
      </c>
      <c r="Z44">
        <v>0</v>
      </c>
      <c r="AA44">
        <v>45</v>
      </c>
      <c r="AB44">
        <v>43</v>
      </c>
      <c r="AC44">
        <v>37</v>
      </c>
    </row>
    <row r="45" spans="1:29" x14ac:dyDescent="0.25">
      <c r="A45" t="s">
        <v>36</v>
      </c>
      <c r="B45">
        <v>1421108</v>
      </c>
      <c r="C45" t="s">
        <v>38</v>
      </c>
      <c r="D45">
        <v>1239</v>
      </c>
      <c r="E45">
        <v>1221</v>
      </c>
      <c r="F45">
        <v>1214</v>
      </c>
      <c r="G45">
        <v>24799</v>
      </c>
      <c r="H45">
        <v>148261.46</v>
      </c>
      <c r="I45">
        <v>218634.78</v>
      </c>
      <c r="J45">
        <v>168343</v>
      </c>
      <c r="K45">
        <v>0</v>
      </c>
      <c r="L45">
        <v>198553.24</v>
      </c>
      <c r="M45">
        <v>16</v>
      </c>
      <c r="N45">
        <v>0</v>
      </c>
      <c r="O45">
        <v>77</v>
      </c>
      <c r="P45">
        <v>1100</v>
      </c>
      <c r="Q45">
        <v>15</v>
      </c>
      <c r="R45">
        <v>81</v>
      </c>
      <c r="S45">
        <v>11</v>
      </c>
      <c r="T45">
        <v>0</v>
      </c>
      <c r="U45">
        <v>0</v>
      </c>
      <c r="V45">
        <v>0</v>
      </c>
      <c r="W45">
        <v>5</v>
      </c>
      <c r="X45">
        <v>2</v>
      </c>
      <c r="Y45">
        <v>0</v>
      </c>
      <c r="Z45">
        <v>0</v>
      </c>
      <c r="AA45">
        <v>168</v>
      </c>
      <c r="AB45">
        <v>212</v>
      </c>
      <c r="AC45">
        <v>142</v>
      </c>
    </row>
    <row r="46" spans="1:29" x14ac:dyDescent="0.25">
      <c r="A46" t="s">
        <v>36</v>
      </c>
      <c r="B46">
        <v>1421108</v>
      </c>
      <c r="C46" t="s">
        <v>39</v>
      </c>
      <c r="D46">
        <v>138</v>
      </c>
      <c r="E46">
        <v>137</v>
      </c>
      <c r="F46">
        <v>131</v>
      </c>
      <c r="G46">
        <v>5972</v>
      </c>
      <c r="H46">
        <v>13770.24</v>
      </c>
      <c r="I46">
        <v>77726</v>
      </c>
      <c r="J46">
        <v>71687</v>
      </c>
      <c r="K46">
        <v>0</v>
      </c>
      <c r="L46">
        <v>19809.240000000002</v>
      </c>
      <c r="M46">
        <v>1</v>
      </c>
      <c r="N46">
        <v>0</v>
      </c>
      <c r="O46">
        <v>92.23</v>
      </c>
      <c r="P46">
        <v>110</v>
      </c>
      <c r="Q46">
        <v>2</v>
      </c>
      <c r="R46">
        <v>14</v>
      </c>
      <c r="S46">
        <v>5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24</v>
      </c>
      <c r="AB46">
        <v>23</v>
      </c>
      <c r="AC46">
        <v>28</v>
      </c>
    </row>
    <row r="47" spans="1:29" hidden="1" x14ac:dyDescent="0.25">
      <c r="A47" t="s">
        <v>36</v>
      </c>
      <c r="B47">
        <v>1421108</v>
      </c>
      <c r="C47" t="s">
        <v>40</v>
      </c>
      <c r="D47">
        <v>1</v>
      </c>
      <c r="E47">
        <v>1</v>
      </c>
      <c r="F47">
        <v>1</v>
      </c>
      <c r="G47">
        <v>24</v>
      </c>
      <c r="H47">
        <v>-3</v>
      </c>
      <c r="I47">
        <v>321</v>
      </c>
      <c r="J47">
        <v>320</v>
      </c>
      <c r="K47">
        <v>0</v>
      </c>
      <c r="L47">
        <v>-2</v>
      </c>
      <c r="M47">
        <v>0</v>
      </c>
      <c r="N47">
        <v>100</v>
      </c>
      <c r="O47">
        <v>99.69</v>
      </c>
      <c r="P47">
        <v>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1</v>
      </c>
      <c r="AC47">
        <v>0</v>
      </c>
    </row>
    <row r="48" spans="1:29" x14ac:dyDescent="0.25">
      <c r="A48" t="s">
        <v>36</v>
      </c>
      <c r="B48">
        <v>1421108</v>
      </c>
      <c r="C48" t="s">
        <v>41</v>
      </c>
      <c r="D48">
        <v>20</v>
      </c>
      <c r="E48">
        <v>19</v>
      </c>
      <c r="F48">
        <v>19</v>
      </c>
      <c r="G48">
        <v>5871</v>
      </c>
      <c r="H48">
        <v>2740.73</v>
      </c>
      <c r="I48">
        <v>54763</v>
      </c>
      <c r="J48">
        <v>47107</v>
      </c>
      <c r="K48">
        <v>3830</v>
      </c>
      <c r="L48">
        <v>6566.73</v>
      </c>
      <c r="M48">
        <v>0</v>
      </c>
      <c r="N48">
        <v>100</v>
      </c>
      <c r="O48">
        <v>86.02</v>
      </c>
      <c r="P48">
        <v>17</v>
      </c>
      <c r="Q48">
        <v>0</v>
      </c>
      <c r="R48">
        <v>1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</v>
      </c>
      <c r="AB48">
        <v>2</v>
      </c>
      <c r="AC48">
        <v>1</v>
      </c>
    </row>
    <row r="49" spans="1:29" hidden="1" x14ac:dyDescent="0.25">
      <c r="A49" t="s">
        <v>36</v>
      </c>
      <c r="B49">
        <v>1421108</v>
      </c>
      <c r="C49" t="s">
        <v>42</v>
      </c>
      <c r="D49">
        <v>1</v>
      </c>
      <c r="E49">
        <v>1</v>
      </c>
      <c r="F49">
        <v>1</v>
      </c>
      <c r="G49">
        <v>343</v>
      </c>
      <c r="H49">
        <v>-12</v>
      </c>
      <c r="I49">
        <v>3079</v>
      </c>
      <c r="J49">
        <v>3070</v>
      </c>
      <c r="K49">
        <v>0</v>
      </c>
      <c r="L49">
        <v>-3</v>
      </c>
      <c r="M49">
        <v>0</v>
      </c>
      <c r="N49">
        <v>100</v>
      </c>
      <c r="O49">
        <v>99.71</v>
      </c>
      <c r="P49">
        <v>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</row>
    <row r="50" spans="1:29" hidden="1" x14ac:dyDescent="0.25">
      <c r="A50" t="s">
        <v>36</v>
      </c>
      <c r="B50">
        <v>1421108</v>
      </c>
      <c r="C50" t="s">
        <v>43</v>
      </c>
      <c r="D50">
        <v>5</v>
      </c>
      <c r="E50">
        <v>3</v>
      </c>
      <c r="F50">
        <v>0</v>
      </c>
      <c r="G50">
        <v>0</v>
      </c>
      <c r="H50">
        <v>14428.69</v>
      </c>
      <c r="I50">
        <v>0</v>
      </c>
      <c r="J50">
        <v>28375</v>
      </c>
      <c r="K50">
        <v>0</v>
      </c>
      <c r="L50">
        <v>-13946.31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9" x14ac:dyDescent="0.25">
      <c r="A51" t="s">
        <v>36</v>
      </c>
      <c r="B51">
        <v>1421109</v>
      </c>
      <c r="C51" t="s">
        <v>37</v>
      </c>
      <c r="D51">
        <v>1908</v>
      </c>
      <c r="E51">
        <v>0</v>
      </c>
      <c r="F51">
        <v>0</v>
      </c>
      <c r="G51">
        <v>0</v>
      </c>
      <c r="H51">
        <v>286793.21999999997</v>
      </c>
      <c r="I51">
        <v>0</v>
      </c>
      <c r="J51">
        <v>271</v>
      </c>
      <c r="K51">
        <v>0</v>
      </c>
      <c r="L51">
        <v>286522.21999999997</v>
      </c>
      <c r="M51">
        <v>1908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9" x14ac:dyDescent="0.25">
      <c r="A52" t="s">
        <v>36</v>
      </c>
      <c r="B52">
        <v>1421109</v>
      </c>
      <c r="C52" t="s">
        <v>38</v>
      </c>
      <c r="D52">
        <v>2310</v>
      </c>
      <c r="E52">
        <v>55</v>
      </c>
      <c r="F52">
        <v>23</v>
      </c>
      <c r="G52">
        <v>460</v>
      </c>
      <c r="H52">
        <v>10629284.890000001</v>
      </c>
      <c r="I52">
        <v>5266</v>
      </c>
      <c r="J52">
        <v>12300</v>
      </c>
      <c r="K52">
        <v>0</v>
      </c>
      <c r="L52">
        <v>10622250.890000001</v>
      </c>
      <c r="M52">
        <v>2255</v>
      </c>
      <c r="N52">
        <v>0</v>
      </c>
      <c r="O52">
        <v>233.57</v>
      </c>
      <c r="P52">
        <v>23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</row>
    <row r="53" spans="1:29" x14ac:dyDescent="0.25">
      <c r="A53" t="s">
        <v>36</v>
      </c>
      <c r="B53">
        <v>1421109</v>
      </c>
      <c r="C53" t="s">
        <v>39</v>
      </c>
      <c r="D53">
        <v>125</v>
      </c>
      <c r="E53">
        <v>3</v>
      </c>
      <c r="F53">
        <v>0</v>
      </c>
      <c r="G53">
        <v>0</v>
      </c>
      <c r="H53">
        <v>394068.75</v>
      </c>
      <c r="I53">
        <v>0</v>
      </c>
      <c r="J53">
        <v>150</v>
      </c>
      <c r="K53">
        <v>0</v>
      </c>
      <c r="L53">
        <v>393918.75</v>
      </c>
      <c r="M53">
        <v>122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9" hidden="1" x14ac:dyDescent="0.25">
      <c r="A54" t="s">
        <v>36</v>
      </c>
      <c r="B54">
        <v>1421109</v>
      </c>
      <c r="C54" t="s">
        <v>40</v>
      </c>
      <c r="D54">
        <v>12</v>
      </c>
      <c r="E54">
        <v>12</v>
      </c>
      <c r="F54">
        <v>0</v>
      </c>
      <c r="G54">
        <v>0</v>
      </c>
      <c r="H54">
        <v>-185</v>
      </c>
      <c r="I54">
        <v>0</v>
      </c>
      <c r="J54">
        <v>0</v>
      </c>
      <c r="K54">
        <v>0</v>
      </c>
      <c r="L54">
        <v>-185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</row>
    <row r="55" spans="1:29" x14ac:dyDescent="0.25">
      <c r="A55" t="s">
        <v>36</v>
      </c>
      <c r="B55">
        <v>1421109</v>
      </c>
      <c r="C55" t="s">
        <v>41</v>
      </c>
      <c r="D55">
        <v>53</v>
      </c>
      <c r="E55">
        <v>2</v>
      </c>
      <c r="F55">
        <v>0</v>
      </c>
      <c r="G55">
        <v>0</v>
      </c>
      <c r="H55">
        <v>70818.7</v>
      </c>
      <c r="I55">
        <v>0</v>
      </c>
      <c r="J55">
        <v>0</v>
      </c>
      <c r="K55">
        <v>42560</v>
      </c>
      <c r="L55">
        <v>28258.7</v>
      </c>
      <c r="M55">
        <v>33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9" hidden="1" x14ac:dyDescent="0.25">
      <c r="A56" t="s">
        <v>36</v>
      </c>
      <c r="B56">
        <v>1421109</v>
      </c>
      <c r="C56" t="s">
        <v>42</v>
      </c>
      <c r="D56">
        <v>34</v>
      </c>
      <c r="E56">
        <v>0</v>
      </c>
      <c r="F56">
        <v>0</v>
      </c>
      <c r="G56">
        <v>0</v>
      </c>
      <c r="H56">
        <v>-53008.76</v>
      </c>
      <c r="I56">
        <v>0</v>
      </c>
      <c r="J56">
        <v>0</v>
      </c>
      <c r="K56">
        <v>0</v>
      </c>
      <c r="L56">
        <v>-53008.76</v>
      </c>
      <c r="M56">
        <v>34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9" hidden="1" x14ac:dyDescent="0.25">
      <c r="A57" t="s">
        <v>36</v>
      </c>
      <c r="B57">
        <v>1421109</v>
      </c>
      <c r="C57" t="s">
        <v>43</v>
      </c>
      <c r="D57">
        <v>11</v>
      </c>
      <c r="E57">
        <v>5</v>
      </c>
      <c r="F57">
        <v>5</v>
      </c>
      <c r="G57">
        <v>153</v>
      </c>
      <c r="H57">
        <v>54613.46</v>
      </c>
      <c r="I57">
        <v>7164</v>
      </c>
      <c r="J57">
        <v>15390</v>
      </c>
      <c r="K57">
        <v>0</v>
      </c>
      <c r="L57">
        <v>46387.46</v>
      </c>
      <c r="M57">
        <v>3</v>
      </c>
      <c r="N57">
        <v>100</v>
      </c>
      <c r="O57">
        <v>214.82</v>
      </c>
      <c r="P57">
        <v>5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2</v>
      </c>
    </row>
    <row r="58" spans="1:29" x14ac:dyDescent="0.25">
      <c r="A58" t="s">
        <v>36</v>
      </c>
      <c r="B58">
        <v>1421110</v>
      </c>
      <c r="C58" t="s">
        <v>37</v>
      </c>
      <c r="D58">
        <v>193</v>
      </c>
      <c r="E58">
        <v>167</v>
      </c>
      <c r="F58">
        <v>167</v>
      </c>
      <c r="G58">
        <v>4059</v>
      </c>
      <c r="H58">
        <v>40528.61</v>
      </c>
      <c r="I58">
        <v>32261.21</v>
      </c>
      <c r="J58">
        <v>6140</v>
      </c>
      <c r="K58">
        <v>25901.21</v>
      </c>
      <c r="L58">
        <v>40748.61</v>
      </c>
      <c r="M58">
        <v>26</v>
      </c>
      <c r="N58">
        <v>100</v>
      </c>
      <c r="O58">
        <v>19.03</v>
      </c>
      <c r="P58">
        <v>165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1</v>
      </c>
      <c r="Y58">
        <v>0</v>
      </c>
      <c r="Z58">
        <v>0</v>
      </c>
      <c r="AA58">
        <v>22</v>
      </c>
      <c r="AB58">
        <v>26</v>
      </c>
      <c r="AC58">
        <v>15</v>
      </c>
    </row>
    <row r="59" spans="1:29" x14ac:dyDescent="0.25">
      <c r="A59" t="s">
        <v>36</v>
      </c>
      <c r="B59">
        <v>1421110</v>
      </c>
      <c r="C59" t="s">
        <v>38</v>
      </c>
      <c r="D59">
        <v>1446</v>
      </c>
      <c r="E59">
        <v>1389</v>
      </c>
      <c r="F59">
        <v>1387</v>
      </c>
      <c r="G59">
        <v>38398</v>
      </c>
      <c r="H59">
        <v>223889.86</v>
      </c>
      <c r="I59">
        <v>319649</v>
      </c>
      <c r="J59">
        <v>289283</v>
      </c>
      <c r="K59">
        <v>2636</v>
      </c>
      <c r="L59">
        <v>251619.86</v>
      </c>
      <c r="M59">
        <v>50</v>
      </c>
      <c r="N59">
        <v>0</v>
      </c>
      <c r="O59">
        <v>90.5</v>
      </c>
      <c r="P59">
        <v>1357</v>
      </c>
      <c r="Q59">
        <v>0</v>
      </c>
      <c r="R59">
        <v>12</v>
      </c>
      <c r="S59">
        <v>7</v>
      </c>
      <c r="T59">
        <v>9</v>
      </c>
      <c r="U59">
        <v>0</v>
      </c>
      <c r="V59">
        <v>0</v>
      </c>
      <c r="W59">
        <v>1</v>
      </c>
      <c r="X59">
        <v>1</v>
      </c>
      <c r="Y59">
        <v>0</v>
      </c>
      <c r="Z59">
        <v>0</v>
      </c>
      <c r="AA59">
        <v>201</v>
      </c>
      <c r="AB59">
        <v>173</v>
      </c>
      <c r="AC59">
        <v>138</v>
      </c>
    </row>
    <row r="60" spans="1:29" x14ac:dyDescent="0.25">
      <c r="A60" t="s">
        <v>36</v>
      </c>
      <c r="B60">
        <v>1421110</v>
      </c>
      <c r="C60" t="s">
        <v>39</v>
      </c>
      <c r="D60">
        <v>201</v>
      </c>
      <c r="E60">
        <v>188</v>
      </c>
      <c r="F60">
        <v>187</v>
      </c>
      <c r="G60">
        <v>21590</v>
      </c>
      <c r="H60">
        <v>31338.84</v>
      </c>
      <c r="I60">
        <v>253539</v>
      </c>
      <c r="J60">
        <v>177407</v>
      </c>
      <c r="K60">
        <v>780</v>
      </c>
      <c r="L60">
        <v>106690.84</v>
      </c>
      <c r="M60">
        <v>12</v>
      </c>
      <c r="N60">
        <v>0</v>
      </c>
      <c r="O60">
        <v>69.97</v>
      </c>
      <c r="P60">
        <v>158</v>
      </c>
      <c r="Q60">
        <v>0</v>
      </c>
      <c r="R60">
        <v>14</v>
      </c>
      <c r="S60">
        <v>15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38</v>
      </c>
      <c r="AB60">
        <v>17</v>
      </c>
      <c r="AC60">
        <v>43</v>
      </c>
    </row>
    <row r="61" spans="1:29" x14ac:dyDescent="0.25">
      <c r="A61" t="s">
        <v>36</v>
      </c>
      <c r="B61">
        <v>1421110</v>
      </c>
      <c r="C61" t="s">
        <v>41</v>
      </c>
      <c r="D61">
        <v>46</v>
      </c>
      <c r="E61">
        <v>42</v>
      </c>
      <c r="F61">
        <v>42</v>
      </c>
      <c r="G61">
        <v>4373</v>
      </c>
      <c r="H61">
        <v>3144.19</v>
      </c>
      <c r="I61">
        <v>53430</v>
      </c>
      <c r="J61">
        <v>34014</v>
      </c>
      <c r="K61">
        <v>0</v>
      </c>
      <c r="L61">
        <v>22560.19</v>
      </c>
      <c r="M61">
        <v>4</v>
      </c>
      <c r="N61">
        <v>100</v>
      </c>
      <c r="O61">
        <v>63.66</v>
      </c>
      <c r="P61">
        <v>40</v>
      </c>
      <c r="Q61">
        <v>0</v>
      </c>
      <c r="R61">
        <v>0</v>
      </c>
      <c r="S61">
        <v>1</v>
      </c>
      <c r="T61">
        <v>0</v>
      </c>
      <c r="U61">
        <v>0</v>
      </c>
      <c r="V61">
        <v>0</v>
      </c>
      <c r="W61">
        <v>1</v>
      </c>
      <c r="X61">
        <v>0</v>
      </c>
      <c r="Y61">
        <v>0</v>
      </c>
      <c r="Z61">
        <v>0</v>
      </c>
      <c r="AA61">
        <v>13</v>
      </c>
      <c r="AB61">
        <v>7</v>
      </c>
      <c r="AC61">
        <v>8</v>
      </c>
    </row>
    <row r="62" spans="1:29" hidden="1" x14ac:dyDescent="0.25">
      <c r="A62" t="s">
        <v>36</v>
      </c>
      <c r="B62">
        <v>1421110</v>
      </c>
      <c r="C62" t="s">
        <v>42</v>
      </c>
      <c r="D62">
        <v>4</v>
      </c>
      <c r="E62">
        <v>4</v>
      </c>
      <c r="F62">
        <v>4</v>
      </c>
      <c r="G62">
        <v>885</v>
      </c>
      <c r="H62">
        <v>49432</v>
      </c>
      <c r="I62">
        <v>6611</v>
      </c>
      <c r="J62">
        <v>0</v>
      </c>
      <c r="K62">
        <v>0</v>
      </c>
      <c r="L62">
        <v>56043</v>
      </c>
      <c r="M62">
        <v>0</v>
      </c>
      <c r="N62">
        <v>100</v>
      </c>
      <c r="O62">
        <v>0</v>
      </c>
      <c r="P62">
        <v>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1</v>
      </c>
      <c r="AC62">
        <v>0</v>
      </c>
    </row>
    <row r="63" spans="1:29" x14ac:dyDescent="0.25">
      <c r="A63" t="s">
        <v>36</v>
      </c>
      <c r="B63">
        <v>1421111</v>
      </c>
      <c r="C63" t="s">
        <v>37</v>
      </c>
      <c r="D63">
        <v>317</v>
      </c>
      <c r="E63">
        <v>316</v>
      </c>
      <c r="F63">
        <v>315</v>
      </c>
      <c r="G63">
        <v>6998</v>
      </c>
      <c r="H63">
        <v>48935.83</v>
      </c>
      <c r="I63">
        <v>57883.86</v>
      </c>
      <c r="J63">
        <v>6630</v>
      </c>
      <c r="K63">
        <v>46287.83</v>
      </c>
      <c r="L63">
        <v>53901.86</v>
      </c>
      <c r="M63">
        <v>1</v>
      </c>
      <c r="N63">
        <v>0</v>
      </c>
      <c r="O63">
        <v>11.45</v>
      </c>
      <c r="P63">
        <v>249</v>
      </c>
      <c r="Q63">
        <v>0</v>
      </c>
      <c r="R63">
        <v>54</v>
      </c>
      <c r="S63">
        <v>0</v>
      </c>
      <c r="T63">
        <v>12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23</v>
      </c>
      <c r="AB63">
        <v>57</v>
      </c>
      <c r="AC63">
        <v>56</v>
      </c>
    </row>
    <row r="64" spans="1:29" x14ac:dyDescent="0.25">
      <c r="A64" t="s">
        <v>36</v>
      </c>
      <c r="B64">
        <v>1421111</v>
      </c>
      <c r="C64" t="s">
        <v>38</v>
      </c>
      <c r="D64">
        <v>1271</v>
      </c>
      <c r="E64">
        <v>1259</v>
      </c>
      <c r="F64">
        <v>1250</v>
      </c>
      <c r="G64">
        <v>29070</v>
      </c>
      <c r="H64">
        <v>98166.56</v>
      </c>
      <c r="I64">
        <v>247925.1</v>
      </c>
      <c r="J64">
        <v>196303</v>
      </c>
      <c r="K64">
        <v>-500</v>
      </c>
      <c r="L64">
        <v>150288.66</v>
      </c>
      <c r="M64">
        <v>11</v>
      </c>
      <c r="N64">
        <v>0</v>
      </c>
      <c r="O64">
        <v>79.180000000000007</v>
      </c>
      <c r="P64">
        <v>1067</v>
      </c>
      <c r="Q64">
        <v>0</v>
      </c>
      <c r="R64">
        <v>112</v>
      </c>
      <c r="S64">
        <v>10</v>
      </c>
      <c r="T64">
        <v>58</v>
      </c>
      <c r="U64">
        <v>0</v>
      </c>
      <c r="V64">
        <v>0</v>
      </c>
      <c r="W64">
        <v>2</v>
      </c>
      <c r="X64">
        <v>1</v>
      </c>
      <c r="Y64">
        <v>0</v>
      </c>
      <c r="Z64">
        <v>0</v>
      </c>
      <c r="AA64">
        <v>90</v>
      </c>
      <c r="AB64">
        <v>213</v>
      </c>
      <c r="AC64">
        <v>128</v>
      </c>
    </row>
    <row r="65" spans="1:29" x14ac:dyDescent="0.25">
      <c r="A65" t="s">
        <v>36</v>
      </c>
      <c r="B65">
        <v>1421111</v>
      </c>
      <c r="C65" t="s">
        <v>39</v>
      </c>
      <c r="D65">
        <v>13</v>
      </c>
      <c r="E65">
        <v>13</v>
      </c>
      <c r="F65">
        <v>13</v>
      </c>
      <c r="G65">
        <v>2909</v>
      </c>
      <c r="H65">
        <v>564</v>
      </c>
      <c r="I65">
        <v>31645</v>
      </c>
      <c r="J65">
        <v>29213</v>
      </c>
      <c r="K65">
        <v>0</v>
      </c>
      <c r="L65">
        <v>2996</v>
      </c>
      <c r="M65">
        <v>0</v>
      </c>
      <c r="N65">
        <v>100</v>
      </c>
      <c r="O65">
        <v>92.31</v>
      </c>
      <c r="P65">
        <v>13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3</v>
      </c>
      <c r="AC65">
        <v>0</v>
      </c>
    </row>
    <row r="66" spans="1:29" x14ac:dyDescent="0.25">
      <c r="A66" t="s">
        <v>36</v>
      </c>
      <c r="B66">
        <v>1421111</v>
      </c>
      <c r="C66" t="s">
        <v>41</v>
      </c>
      <c r="D66">
        <v>20</v>
      </c>
      <c r="E66">
        <v>18</v>
      </c>
      <c r="F66">
        <v>18</v>
      </c>
      <c r="G66">
        <v>1747</v>
      </c>
      <c r="H66">
        <v>28.19</v>
      </c>
      <c r="I66">
        <v>27093</v>
      </c>
      <c r="J66">
        <v>20051</v>
      </c>
      <c r="K66">
        <v>0</v>
      </c>
      <c r="L66">
        <v>7070.19</v>
      </c>
      <c r="M66">
        <v>2</v>
      </c>
      <c r="N66">
        <v>100</v>
      </c>
      <c r="O66">
        <v>74.010000000000005</v>
      </c>
      <c r="P66">
        <v>16</v>
      </c>
      <c r="Q66">
        <v>0</v>
      </c>
      <c r="R66">
        <v>2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3</v>
      </c>
      <c r="AB66">
        <v>1</v>
      </c>
      <c r="AC66">
        <v>3</v>
      </c>
    </row>
    <row r="67" spans="1:29" hidden="1" x14ac:dyDescent="0.25">
      <c r="A67" t="s">
        <v>36</v>
      </c>
      <c r="B67">
        <v>1421111</v>
      </c>
      <c r="C67" t="s">
        <v>42</v>
      </c>
      <c r="D67">
        <v>1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</row>
    <row r="68" spans="1:29" hidden="1" x14ac:dyDescent="0.25">
      <c r="A68" t="s">
        <v>36</v>
      </c>
      <c r="B68">
        <v>1421111</v>
      </c>
      <c r="C68" t="s">
        <v>43</v>
      </c>
      <c r="D68">
        <v>5</v>
      </c>
      <c r="E68">
        <v>4</v>
      </c>
      <c r="F68">
        <v>1</v>
      </c>
      <c r="G68">
        <v>0</v>
      </c>
      <c r="H68">
        <v>21312</v>
      </c>
      <c r="I68">
        <v>1463</v>
      </c>
      <c r="J68">
        <v>800</v>
      </c>
      <c r="K68">
        <v>0</v>
      </c>
      <c r="L68">
        <v>21975</v>
      </c>
      <c r="M68">
        <v>0</v>
      </c>
      <c r="N68">
        <v>0</v>
      </c>
      <c r="O68">
        <v>54.68</v>
      </c>
      <c r="P68">
        <v>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</row>
    <row r="69" spans="1:29" hidden="1" x14ac:dyDescent="0.25">
      <c r="A69" t="s">
        <v>36</v>
      </c>
      <c r="B69">
        <v>1421112</v>
      </c>
      <c r="C69" t="s">
        <v>40</v>
      </c>
      <c r="D69">
        <v>2</v>
      </c>
      <c r="E69">
        <v>2</v>
      </c>
      <c r="F69">
        <v>0</v>
      </c>
      <c r="G69">
        <v>0</v>
      </c>
      <c r="H69">
        <v>101919.48</v>
      </c>
      <c r="I69">
        <v>0</v>
      </c>
      <c r="J69">
        <v>0</v>
      </c>
      <c r="K69">
        <v>0</v>
      </c>
      <c r="L69">
        <v>101919.48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</row>
    <row r="70" spans="1:29" hidden="1" x14ac:dyDescent="0.25">
      <c r="A70" t="s">
        <v>36</v>
      </c>
      <c r="B70">
        <v>1421113</v>
      </c>
      <c r="C70" t="s">
        <v>37</v>
      </c>
      <c r="D70">
        <v>1</v>
      </c>
      <c r="E70">
        <v>0</v>
      </c>
      <c r="F70">
        <v>0</v>
      </c>
      <c r="G70">
        <v>0</v>
      </c>
      <c r="H70">
        <v>29.36</v>
      </c>
      <c r="I70">
        <v>0</v>
      </c>
      <c r="J70">
        <v>0</v>
      </c>
      <c r="K70">
        <v>0</v>
      </c>
      <c r="L70">
        <v>29.36</v>
      </c>
      <c r="M70">
        <v>1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</row>
    <row r="71" spans="1:29" hidden="1" x14ac:dyDescent="0.25">
      <c r="A71" t="s">
        <v>36</v>
      </c>
      <c r="B71">
        <v>1421113</v>
      </c>
      <c r="C71" t="s">
        <v>38</v>
      </c>
      <c r="D71">
        <v>2</v>
      </c>
      <c r="E71">
        <v>0</v>
      </c>
      <c r="F71">
        <v>0</v>
      </c>
      <c r="G71">
        <v>0</v>
      </c>
      <c r="H71">
        <v>4626.82</v>
      </c>
      <c r="I71">
        <v>0</v>
      </c>
      <c r="J71">
        <v>0</v>
      </c>
      <c r="K71">
        <v>0</v>
      </c>
      <c r="L71">
        <v>4626.82</v>
      </c>
      <c r="M71">
        <v>2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</row>
    <row r="72" spans="1:29" hidden="1" x14ac:dyDescent="0.25">
      <c r="A72" t="s">
        <v>36</v>
      </c>
      <c r="B72">
        <v>1421113</v>
      </c>
      <c r="C72" t="s">
        <v>40</v>
      </c>
      <c r="D72">
        <v>1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</row>
    <row r="73" spans="1:29" hidden="1" x14ac:dyDescent="0.25">
      <c r="A73" t="s">
        <v>36</v>
      </c>
      <c r="B73">
        <v>1421113</v>
      </c>
      <c r="C73" t="s">
        <v>42</v>
      </c>
      <c r="D73">
        <v>493</v>
      </c>
      <c r="E73">
        <v>474</v>
      </c>
      <c r="F73">
        <v>474</v>
      </c>
      <c r="G73">
        <v>181561</v>
      </c>
      <c r="H73">
        <v>3555638.63</v>
      </c>
      <c r="I73">
        <v>1361918</v>
      </c>
      <c r="J73">
        <v>912663</v>
      </c>
      <c r="K73">
        <v>0</v>
      </c>
      <c r="L73">
        <v>4004893.63</v>
      </c>
      <c r="M73">
        <v>19</v>
      </c>
      <c r="N73">
        <v>100</v>
      </c>
      <c r="O73">
        <v>67.010000000000005</v>
      </c>
      <c r="P73">
        <v>301</v>
      </c>
      <c r="Q73">
        <v>0</v>
      </c>
      <c r="R73">
        <v>155</v>
      </c>
      <c r="S73">
        <v>0</v>
      </c>
      <c r="T73">
        <v>1</v>
      </c>
      <c r="U73">
        <v>0</v>
      </c>
      <c r="V73">
        <v>0</v>
      </c>
      <c r="W73">
        <v>10</v>
      </c>
      <c r="X73">
        <v>6</v>
      </c>
      <c r="Y73">
        <v>1</v>
      </c>
      <c r="Z73">
        <v>0</v>
      </c>
      <c r="AA73">
        <v>46</v>
      </c>
      <c r="AB73">
        <v>36</v>
      </c>
      <c r="AC73">
        <v>170</v>
      </c>
    </row>
    <row r="74" spans="1:29" hidden="1" x14ac:dyDescent="0.25">
      <c r="A74" t="s">
        <v>36</v>
      </c>
      <c r="B74">
        <v>1421114</v>
      </c>
      <c r="C74" t="s">
        <v>38</v>
      </c>
      <c r="D74">
        <v>7</v>
      </c>
      <c r="E74">
        <v>0</v>
      </c>
      <c r="F74">
        <v>0</v>
      </c>
      <c r="G74">
        <v>0</v>
      </c>
      <c r="H74">
        <v>23939</v>
      </c>
      <c r="I74">
        <v>0</v>
      </c>
      <c r="J74">
        <v>0</v>
      </c>
      <c r="K74">
        <v>0</v>
      </c>
      <c r="L74">
        <v>23939</v>
      </c>
      <c r="M74">
        <v>7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</row>
    <row r="75" spans="1:29" hidden="1" x14ac:dyDescent="0.25">
      <c r="A75" t="s">
        <v>36</v>
      </c>
      <c r="B75">
        <v>1421115</v>
      </c>
      <c r="C75" t="s">
        <v>44</v>
      </c>
      <c r="D75">
        <v>7</v>
      </c>
      <c r="E75">
        <v>7</v>
      </c>
      <c r="F75">
        <v>7</v>
      </c>
      <c r="G75">
        <v>988266</v>
      </c>
      <c r="H75">
        <v>54674155</v>
      </c>
      <c r="I75">
        <v>7255598</v>
      </c>
      <c r="J75">
        <v>2758517</v>
      </c>
      <c r="K75">
        <v>0</v>
      </c>
      <c r="L75">
        <v>59171236</v>
      </c>
      <c r="M75">
        <v>0</v>
      </c>
      <c r="N75">
        <v>100</v>
      </c>
      <c r="O75">
        <v>38.020000000000003</v>
      </c>
      <c r="P75">
        <v>7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</row>
    <row r="76" spans="1:29" hidden="1" x14ac:dyDescent="0.25">
      <c r="A76" t="s">
        <v>36</v>
      </c>
      <c r="B76">
        <v>1421115</v>
      </c>
      <c r="C76" t="s">
        <v>45</v>
      </c>
      <c r="D76">
        <v>18</v>
      </c>
      <c r="E76">
        <v>16</v>
      </c>
      <c r="F76">
        <v>16</v>
      </c>
      <c r="G76">
        <v>624528</v>
      </c>
      <c r="H76">
        <v>413203.37</v>
      </c>
      <c r="I76">
        <v>6235609</v>
      </c>
      <c r="J76">
        <v>6168724</v>
      </c>
      <c r="K76">
        <v>15306</v>
      </c>
      <c r="L76">
        <v>464782.37</v>
      </c>
      <c r="M76">
        <v>2</v>
      </c>
      <c r="N76">
        <v>100</v>
      </c>
      <c r="O76">
        <v>98.93</v>
      </c>
      <c r="P76">
        <v>16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</row>
    <row r="77" spans="1:29" hidden="1" x14ac:dyDescent="0.25">
      <c r="A77" t="s">
        <v>36</v>
      </c>
      <c r="B77">
        <v>1421115</v>
      </c>
      <c r="C77" t="s">
        <v>46</v>
      </c>
      <c r="D77">
        <v>4</v>
      </c>
      <c r="E77">
        <v>4</v>
      </c>
      <c r="F77">
        <v>4</v>
      </c>
      <c r="G77">
        <v>11533</v>
      </c>
      <c r="H77">
        <v>136353881</v>
      </c>
      <c r="I77">
        <v>3077501</v>
      </c>
      <c r="J77">
        <v>14049195</v>
      </c>
      <c r="K77">
        <v>0</v>
      </c>
      <c r="L77">
        <v>125382187</v>
      </c>
      <c r="M77">
        <v>0</v>
      </c>
      <c r="N77">
        <v>100</v>
      </c>
      <c r="O77">
        <v>456.51</v>
      </c>
      <c r="P77">
        <v>4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1</v>
      </c>
    </row>
    <row r="78" spans="1:29" hidden="1" x14ac:dyDescent="0.25">
      <c r="A78" t="s">
        <v>36</v>
      </c>
      <c r="B78">
        <v>1421115</v>
      </c>
      <c r="C78" t="s">
        <v>47</v>
      </c>
      <c r="D78">
        <v>1</v>
      </c>
      <c r="E78">
        <v>1</v>
      </c>
      <c r="F78">
        <v>1</v>
      </c>
      <c r="G78">
        <v>9259</v>
      </c>
      <c r="H78">
        <v>0</v>
      </c>
      <c r="I78">
        <v>147133</v>
      </c>
      <c r="J78">
        <v>147133</v>
      </c>
      <c r="K78">
        <v>0</v>
      </c>
      <c r="L78">
        <v>0</v>
      </c>
      <c r="M78">
        <v>0</v>
      </c>
      <c r="N78">
        <v>100</v>
      </c>
      <c r="O78">
        <v>100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</row>
    <row r="79" spans="1:29" hidden="1" x14ac:dyDescent="0.25">
      <c r="A79" t="s">
        <v>36</v>
      </c>
      <c r="B79">
        <v>1421115</v>
      </c>
      <c r="C79" t="s">
        <v>37</v>
      </c>
      <c r="D79">
        <v>6</v>
      </c>
      <c r="E79">
        <v>0</v>
      </c>
      <c r="F79">
        <v>0</v>
      </c>
      <c r="G79">
        <v>0</v>
      </c>
      <c r="H79">
        <v>34979.949999999997</v>
      </c>
      <c r="I79">
        <v>0</v>
      </c>
      <c r="J79">
        <v>0</v>
      </c>
      <c r="K79">
        <v>0</v>
      </c>
      <c r="L79">
        <v>34979.949999999997</v>
      </c>
      <c r="M79">
        <v>6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</row>
    <row r="80" spans="1:29" hidden="1" x14ac:dyDescent="0.25">
      <c r="A80" t="s">
        <v>36</v>
      </c>
      <c r="B80">
        <v>1421115</v>
      </c>
      <c r="C80" t="s">
        <v>38</v>
      </c>
      <c r="D80">
        <v>30</v>
      </c>
      <c r="E80">
        <v>6</v>
      </c>
      <c r="F80">
        <v>4</v>
      </c>
      <c r="G80">
        <v>3690</v>
      </c>
      <c r="H80">
        <v>60642.81</v>
      </c>
      <c r="I80">
        <v>45940</v>
      </c>
      <c r="J80">
        <v>50340</v>
      </c>
      <c r="K80">
        <v>0</v>
      </c>
      <c r="L80">
        <v>56242.81</v>
      </c>
      <c r="M80">
        <v>24</v>
      </c>
      <c r="N80">
        <v>0</v>
      </c>
      <c r="O80">
        <v>109.58</v>
      </c>
      <c r="P80">
        <v>4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1</v>
      </c>
    </row>
    <row r="81" spans="1:29" hidden="1" x14ac:dyDescent="0.25">
      <c r="A81" t="s">
        <v>36</v>
      </c>
      <c r="B81">
        <v>1421115</v>
      </c>
      <c r="C81" t="s">
        <v>39</v>
      </c>
      <c r="D81">
        <v>24</v>
      </c>
      <c r="E81">
        <v>20</v>
      </c>
      <c r="F81">
        <v>18</v>
      </c>
      <c r="G81">
        <v>19831</v>
      </c>
      <c r="H81">
        <v>501850.22</v>
      </c>
      <c r="I81">
        <v>248116.92</v>
      </c>
      <c r="J81">
        <v>246634</v>
      </c>
      <c r="K81">
        <v>1688.98</v>
      </c>
      <c r="L81">
        <v>501644.16</v>
      </c>
      <c r="M81">
        <v>4</v>
      </c>
      <c r="N81">
        <v>0</v>
      </c>
      <c r="O81">
        <v>99.4</v>
      </c>
      <c r="P81">
        <v>16</v>
      </c>
      <c r="Q81">
        <v>0</v>
      </c>
      <c r="R81">
        <v>1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0</v>
      </c>
      <c r="Z81">
        <v>0</v>
      </c>
      <c r="AA81">
        <v>0</v>
      </c>
      <c r="AB81">
        <v>0</v>
      </c>
      <c r="AC81">
        <v>2</v>
      </c>
    </row>
    <row r="82" spans="1:29" hidden="1" x14ac:dyDescent="0.25">
      <c r="A82" t="s">
        <v>36</v>
      </c>
      <c r="B82">
        <v>1421115</v>
      </c>
      <c r="C82" t="s">
        <v>41</v>
      </c>
      <c r="D82">
        <v>29</v>
      </c>
      <c r="E82">
        <v>25</v>
      </c>
      <c r="F82">
        <v>25</v>
      </c>
      <c r="G82">
        <v>97597</v>
      </c>
      <c r="H82">
        <v>17130.79</v>
      </c>
      <c r="I82">
        <v>906840</v>
      </c>
      <c r="J82">
        <v>485123</v>
      </c>
      <c r="K82">
        <v>35220</v>
      </c>
      <c r="L82">
        <v>403627.79</v>
      </c>
      <c r="M82">
        <v>2</v>
      </c>
      <c r="N82">
        <v>100</v>
      </c>
      <c r="O82">
        <v>53.5</v>
      </c>
      <c r="P82">
        <v>24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</row>
    <row r="83" spans="1:29" hidden="1" x14ac:dyDescent="0.25">
      <c r="A83" t="s">
        <v>36</v>
      </c>
      <c r="B83">
        <v>1421115</v>
      </c>
      <c r="C83" t="s">
        <v>42</v>
      </c>
      <c r="D83">
        <v>3</v>
      </c>
      <c r="E83">
        <v>3</v>
      </c>
      <c r="F83">
        <v>3</v>
      </c>
      <c r="G83">
        <v>2953</v>
      </c>
      <c r="H83">
        <v>222954</v>
      </c>
      <c r="I83">
        <v>33505</v>
      </c>
      <c r="J83">
        <v>0</v>
      </c>
      <c r="K83">
        <v>0</v>
      </c>
      <c r="L83">
        <v>256459</v>
      </c>
      <c r="M83">
        <v>0</v>
      </c>
      <c r="N83">
        <v>100</v>
      </c>
      <c r="O83">
        <v>0</v>
      </c>
      <c r="P83">
        <v>2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0</v>
      </c>
      <c r="Y83">
        <v>0</v>
      </c>
      <c r="Z83">
        <v>0</v>
      </c>
      <c r="AA83">
        <v>0</v>
      </c>
      <c r="AB83">
        <v>0</v>
      </c>
      <c r="AC83">
        <v>1</v>
      </c>
    </row>
    <row r="84" spans="1:29" hidden="1" x14ac:dyDescent="0.25">
      <c r="A84" t="s">
        <v>36</v>
      </c>
      <c r="B84">
        <v>1421115</v>
      </c>
      <c r="C84" t="s">
        <v>43</v>
      </c>
      <c r="D84">
        <v>4</v>
      </c>
      <c r="E84">
        <v>1</v>
      </c>
      <c r="F84">
        <v>0</v>
      </c>
      <c r="G84">
        <v>0</v>
      </c>
      <c r="H84">
        <v>73009.649999999994</v>
      </c>
      <c r="I84">
        <v>0</v>
      </c>
      <c r="J84">
        <v>0</v>
      </c>
      <c r="K84">
        <v>0</v>
      </c>
      <c r="L84">
        <v>73009.649999999994</v>
      </c>
      <c r="M84">
        <v>2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</row>
    <row r="85" spans="1:29" x14ac:dyDescent="0.25">
      <c r="A85" t="s">
        <v>36</v>
      </c>
      <c r="B85">
        <v>1421116</v>
      </c>
      <c r="C85" t="s">
        <v>37</v>
      </c>
      <c r="D85">
        <v>427</v>
      </c>
      <c r="E85">
        <v>416</v>
      </c>
      <c r="F85">
        <v>416</v>
      </c>
      <c r="G85">
        <v>8331</v>
      </c>
      <c r="H85">
        <v>499875.27</v>
      </c>
      <c r="I85">
        <v>71354.47</v>
      </c>
      <c r="J85">
        <v>23504</v>
      </c>
      <c r="K85">
        <v>52357.47</v>
      </c>
      <c r="L85">
        <v>495368.27</v>
      </c>
      <c r="M85">
        <v>6</v>
      </c>
      <c r="N85">
        <v>100</v>
      </c>
      <c r="O85">
        <v>32.94</v>
      </c>
      <c r="P85">
        <v>350</v>
      </c>
      <c r="Q85">
        <v>6</v>
      </c>
      <c r="R85">
        <v>49</v>
      </c>
      <c r="S85">
        <v>0</v>
      </c>
      <c r="T85">
        <v>0</v>
      </c>
      <c r="U85">
        <v>0</v>
      </c>
      <c r="V85">
        <v>0</v>
      </c>
      <c r="W85">
        <v>11</v>
      </c>
      <c r="X85">
        <v>0</v>
      </c>
      <c r="Y85">
        <v>0</v>
      </c>
      <c r="Z85">
        <v>0</v>
      </c>
      <c r="AA85">
        <v>63</v>
      </c>
      <c r="AB85">
        <v>84</v>
      </c>
      <c r="AC85">
        <v>58</v>
      </c>
    </row>
    <row r="86" spans="1:29" x14ac:dyDescent="0.25">
      <c r="A86" t="s">
        <v>36</v>
      </c>
      <c r="B86">
        <v>1421116</v>
      </c>
      <c r="C86" t="s">
        <v>38</v>
      </c>
      <c r="D86">
        <v>1602</v>
      </c>
      <c r="E86">
        <v>1565</v>
      </c>
      <c r="F86">
        <v>1557</v>
      </c>
      <c r="G86">
        <v>48659</v>
      </c>
      <c r="H86">
        <v>797674.08</v>
      </c>
      <c r="I86">
        <v>374038.74</v>
      </c>
      <c r="J86">
        <v>332305</v>
      </c>
      <c r="K86">
        <v>0</v>
      </c>
      <c r="L86">
        <v>839407.82</v>
      </c>
      <c r="M86">
        <v>24</v>
      </c>
      <c r="N86">
        <v>0</v>
      </c>
      <c r="O86">
        <v>88.84</v>
      </c>
      <c r="P86">
        <v>1425</v>
      </c>
      <c r="Q86">
        <v>7</v>
      </c>
      <c r="R86">
        <v>112</v>
      </c>
      <c r="S86">
        <v>6</v>
      </c>
      <c r="T86">
        <v>0</v>
      </c>
      <c r="U86">
        <v>0</v>
      </c>
      <c r="V86">
        <v>0</v>
      </c>
      <c r="W86">
        <v>6</v>
      </c>
      <c r="X86">
        <v>0</v>
      </c>
      <c r="Y86">
        <v>0</v>
      </c>
      <c r="Z86">
        <v>1</v>
      </c>
      <c r="AA86">
        <v>136</v>
      </c>
      <c r="AB86">
        <v>251</v>
      </c>
      <c r="AC86">
        <v>132</v>
      </c>
    </row>
    <row r="87" spans="1:29" x14ac:dyDescent="0.25">
      <c r="A87" t="s">
        <v>36</v>
      </c>
      <c r="B87">
        <v>1421116</v>
      </c>
      <c r="C87" t="s">
        <v>39</v>
      </c>
      <c r="D87">
        <v>38</v>
      </c>
      <c r="E87">
        <v>38</v>
      </c>
      <c r="F87">
        <v>37</v>
      </c>
      <c r="G87">
        <v>7112</v>
      </c>
      <c r="H87">
        <v>15094</v>
      </c>
      <c r="I87">
        <v>81534</v>
      </c>
      <c r="J87">
        <v>73607</v>
      </c>
      <c r="K87">
        <v>0</v>
      </c>
      <c r="L87">
        <v>23021</v>
      </c>
      <c r="M87">
        <v>0</v>
      </c>
      <c r="N87">
        <v>0</v>
      </c>
      <c r="O87">
        <v>90.28</v>
      </c>
      <c r="P87">
        <v>29</v>
      </c>
      <c r="Q87">
        <v>0</v>
      </c>
      <c r="R87">
        <v>7</v>
      </c>
      <c r="S87">
        <v>1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8</v>
      </c>
      <c r="AB87">
        <v>4</v>
      </c>
      <c r="AC87">
        <v>11</v>
      </c>
    </row>
    <row r="88" spans="1:29" hidden="1" x14ac:dyDescent="0.25">
      <c r="A88" t="s">
        <v>36</v>
      </c>
      <c r="B88">
        <v>1421116</v>
      </c>
      <c r="C88" t="s">
        <v>40</v>
      </c>
      <c r="D88">
        <v>4</v>
      </c>
      <c r="E88">
        <v>4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</row>
    <row r="89" spans="1:29" x14ac:dyDescent="0.25">
      <c r="A89" t="s">
        <v>36</v>
      </c>
      <c r="B89">
        <v>1421116</v>
      </c>
      <c r="C89" t="s">
        <v>41</v>
      </c>
      <c r="D89">
        <v>27</v>
      </c>
      <c r="E89">
        <v>24</v>
      </c>
      <c r="F89">
        <v>24</v>
      </c>
      <c r="G89">
        <v>10320</v>
      </c>
      <c r="H89">
        <v>21977.02</v>
      </c>
      <c r="I89">
        <v>95954</v>
      </c>
      <c r="J89">
        <v>25292</v>
      </c>
      <c r="K89">
        <v>13990</v>
      </c>
      <c r="L89">
        <v>78649.02</v>
      </c>
      <c r="M89">
        <v>2</v>
      </c>
      <c r="N89">
        <v>100</v>
      </c>
      <c r="O89">
        <v>26.36</v>
      </c>
      <c r="P89">
        <v>19</v>
      </c>
      <c r="Q89">
        <v>1</v>
      </c>
      <c r="R89">
        <v>1</v>
      </c>
      <c r="S89">
        <v>3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5</v>
      </c>
      <c r="AB89">
        <v>2</v>
      </c>
      <c r="AC89">
        <v>2</v>
      </c>
    </row>
    <row r="90" spans="1:29" hidden="1" x14ac:dyDescent="0.25">
      <c r="A90" t="s">
        <v>36</v>
      </c>
      <c r="B90">
        <v>1421116</v>
      </c>
      <c r="C90" t="s">
        <v>43</v>
      </c>
      <c r="D90">
        <v>5</v>
      </c>
      <c r="E90">
        <v>2</v>
      </c>
      <c r="F90">
        <v>1</v>
      </c>
      <c r="G90">
        <v>7</v>
      </c>
      <c r="H90">
        <v>13903.36</v>
      </c>
      <c r="I90">
        <v>1384</v>
      </c>
      <c r="J90">
        <v>0</v>
      </c>
      <c r="K90">
        <v>0</v>
      </c>
      <c r="L90">
        <v>15287.36</v>
      </c>
      <c r="M90">
        <v>1</v>
      </c>
      <c r="N90">
        <v>0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</row>
    <row r="91" spans="1:29" x14ac:dyDescent="0.25">
      <c r="A91" t="s">
        <v>36</v>
      </c>
      <c r="B91">
        <v>1421117</v>
      </c>
      <c r="C91" t="s">
        <v>37</v>
      </c>
      <c r="D91">
        <v>403</v>
      </c>
      <c r="E91">
        <v>352</v>
      </c>
      <c r="F91">
        <v>352</v>
      </c>
      <c r="G91">
        <v>9128</v>
      </c>
      <c r="H91">
        <v>418696.69</v>
      </c>
      <c r="I91">
        <v>73619.27</v>
      </c>
      <c r="J91">
        <v>27893</v>
      </c>
      <c r="K91">
        <v>43156.27</v>
      </c>
      <c r="L91">
        <v>421266.69</v>
      </c>
      <c r="M91">
        <v>51</v>
      </c>
      <c r="N91">
        <v>100</v>
      </c>
      <c r="O91">
        <v>37.89</v>
      </c>
      <c r="P91">
        <v>262</v>
      </c>
      <c r="Q91">
        <v>1</v>
      </c>
      <c r="R91">
        <v>86</v>
      </c>
      <c r="S91">
        <v>0</v>
      </c>
      <c r="T91">
        <v>2</v>
      </c>
      <c r="U91">
        <v>0</v>
      </c>
      <c r="V91">
        <v>0</v>
      </c>
      <c r="W91">
        <v>1</v>
      </c>
      <c r="X91">
        <v>0</v>
      </c>
      <c r="Y91">
        <v>0</v>
      </c>
      <c r="Z91">
        <v>0</v>
      </c>
      <c r="AA91">
        <v>27</v>
      </c>
      <c r="AB91">
        <v>86</v>
      </c>
      <c r="AC91">
        <v>88</v>
      </c>
    </row>
    <row r="92" spans="1:29" x14ac:dyDescent="0.25">
      <c r="A92" t="s">
        <v>36</v>
      </c>
      <c r="B92">
        <v>1421117</v>
      </c>
      <c r="C92" t="s">
        <v>38</v>
      </c>
      <c r="D92">
        <v>1222</v>
      </c>
      <c r="E92">
        <v>1190</v>
      </c>
      <c r="F92">
        <v>1180</v>
      </c>
      <c r="G92">
        <v>39995</v>
      </c>
      <c r="H92">
        <v>450772.32</v>
      </c>
      <c r="I92">
        <v>315117</v>
      </c>
      <c r="J92">
        <v>265814</v>
      </c>
      <c r="K92">
        <v>0</v>
      </c>
      <c r="L92">
        <v>500075.32</v>
      </c>
      <c r="M92">
        <v>32</v>
      </c>
      <c r="N92">
        <v>0</v>
      </c>
      <c r="O92">
        <v>84.35</v>
      </c>
      <c r="P92">
        <v>1054</v>
      </c>
      <c r="Q92">
        <v>0</v>
      </c>
      <c r="R92">
        <v>108</v>
      </c>
      <c r="S92">
        <v>0</v>
      </c>
      <c r="T92">
        <v>11</v>
      </c>
      <c r="U92">
        <v>0</v>
      </c>
      <c r="V92">
        <v>0</v>
      </c>
      <c r="W92">
        <v>2</v>
      </c>
      <c r="X92">
        <v>5</v>
      </c>
      <c r="Y92">
        <v>0</v>
      </c>
      <c r="Z92">
        <v>0</v>
      </c>
      <c r="AA92">
        <v>121</v>
      </c>
      <c r="AB92">
        <v>278</v>
      </c>
      <c r="AC92">
        <v>112</v>
      </c>
    </row>
    <row r="93" spans="1:29" x14ac:dyDescent="0.25">
      <c r="A93" t="s">
        <v>36</v>
      </c>
      <c r="B93">
        <v>1421117</v>
      </c>
      <c r="C93" t="s">
        <v>39</v>
      </c>
      <c r="D93">
        <v>102</v>
      </c>
      <c r="E93">
        <v>101</v>
      </c>
      <c r="F93">
        <v>99</v>
      </c>
      <c r="G93">
        <v>8988</v>
      </c>
      <c r="H93">
        <v>49652.19</v>
      </c>
      <c r="I93">
        <v>104894.47</v>
      </c>
      <c r="J93">
        <v>91276</v>
      </c>
      <c r="K93">
        <v>381.47</v>
      </c>
      <c r="L93">
        <v>62889.19</v>
      </c>
      <c r="M93">
        <v>1</v>
      </c>
      <c r="N93">
        <v>0</v>
      </c>
      <c r="O93">
        <v>87.02</v>
      </c>
      <c r="P93">
        <v>78</v>
      </c>
      <c r="Q93">
        <v>0</v>
      </c>
      <c r="R93">
        <v>18</v>
      </c>
      <c r="S93">
        <v>0</v>
      </c>
      <c r="T93">
        <v>2</v>
      </c>
      <c r="U93">
        <v>0</v>
      </c>
      <c r="V93">
        <v>0</v>
      </c>
      <c r="W93">
        <v>1</v>
      </c>
      <c r="X93">
        <v>0</v>
      </c>
      <c r="Y93">
        <v>0</v>
      </c>
      <c r="Z93">
        <v>0</v>
      </c>
      <c r="AA93">
        <v>8</v>
      </c>
      <c r="AB93">
        <v>19</v>
      </c>
      <c r="AC93">
        <v>21</v>
      </c>
    </row>
    <row r="94" spans="1:29" hidden="1" x14ac:dyDescent="0.25">
      <c r="A94" t="s">
        <v>36</v>
      </c>
      <c r="B94">
        <v>1421117</v>
      </c>
      <c r="C94" t="s">
        <v>40</v>
      </c>
      <c r="D94">
        <v>1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</row>
    <row r="95" spans="1:29" x14ac:dyDescent="0.25">
      <c r="A95" t="s">
        <v>36</v>
      </c>
      <c r="B95">
        <v>1421117</v>
      </c>
      <c r="C95" t="s">
        <v>41</v>
      </c>
      <c r="D95">
        <v>19</v>
      </c>
      <c r="E95">
        <v>18</v>
      </c>
      <c r="F95">
        <v>18</v>
      </c>
      <c r="G95">
        <v>2866</v>
      </c>
      <c r="H95">
        <v>7701.65</v>
      </c>
      <c r="I95">
        <v>34338</v>
      </c>
      <c r="J95">
        <v>12009</v>
      </c>
      <c r="K95">
        <v>0</v>
      </c>
      <c r="L95">
        <v>30030.65</v>
      </c>
      <c r="M95">
        <v>1</v>
      </c>
      <c r="N95">
        <v>100</v>
      </c>
      <c r="O95">
        <v>34.97</v>
      </c>
      <c r="P95">
        <v>12</v>
      </c>
      <c r="Q95">
        <v>0</v>
      </c>
      <c r="R95">
        <v>2</v>
      </c>
      <c r="S95">
        <v>0</v>
      </c>
      <c r="T95">
        <v>4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2</v>
      </c>
      <c r="AB95">
        <v>2</v>
      </c>
      <c r="AC95">
        <v>2</v>
      </c>
    </row>
    <row r="96" spans="1:29" hidden="1" x14ac:dyDescent="0.25">
      <c r="A96" t="s">
        <v>36</v>
      </c>
      <c r="B96">
        <v>1421117</v>
      </c>
      <c r="C96" t="s">
        <v>43</v>
      </c>
      <c r="D96">
        <v>2</v>
      </c>
      <c r="E96">
        <v>0</v>
      </c>
      <c r="F96">
        <v>0</v>
      </c>
      <c r="G96">
        <v>0</v>
      </c>
      <c r="H96">
        <v>1607.83</v>
      </c>
      <c r="I96">
        <v>0</v>
      </c>
      <c r="J96">
        <v>0</v>
      </c>
      <c r="K96">
        <v>0</v>
      </c>
      <c r="L96">
        <v>1607.83</v>
      </c>
      <c r="M96">
        <v>1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</row>
    <row r="97" spans="1:29" x14ac:dyDescent="0.25">
      <c r="A97" t="s">
        <v>36</v>
      </c>
      <c r="B97">
        <v>1421118</v>
      </c>
      <c r="C97" t="s">
        <v>37</v>
      </c>
      <c r="D97">
        <v>317</v>
      </c>
      <c r="E97">
        <v>313</v>
      </c>
      <c r="F97">
        <v>313</v>
      </c>
      <c r="G97">
        <v>6432</v>
      </c>
      <c r="H97">
        <v>88756.03</v>
      </c>
      <c r="I97">
        <v>54566.61</v>
      </c>
      <c r="J97">
        <v>17104</v>
      </c>
      <c r="K97">
        <v>37869.61</v>
      </c>
      <c r="L97">
        <v>88349.03</v>
      </c>
      <c r="M97">
        <v>4</v>
      </c>
      <c r="N97">
        <v>100</v>
      </c>
      <c r="O97">
        <v>31.35</v>
      </c>
      <c r="P97">
        <v>232</v>
      </c>
      <c r="Q97">
        <v>1</v>
      </c>
      <c r="R97">
        <v>77</v>
      </c>
      <c r="S97">
        <v>0</v>
      </c>
      <c r="T97">
        <v>0</v>
      </c>
      <c r="U97">
        <v>0</v>
      </c>
      <c r="V97">
        <v>0</v>
      </c>
      <c r="W97">
        <v>3</v>
      </c>
      <c r="X97">
        <v>0</v>
      </c>
      <c r="Y97">
        <v>0</v>
      </c>
      <c r="Z97">
        <v>0</v>
      </c>
      <c r="AA97">
        <v>24</v>
      </c>
      <c r="AB97">
        <v>50</v>
      </c>
      <c r="AC97">
        <v>79</v>
      </c>
    </row>
    <row r="98" spans="1:29" x14ac:dyDescent="0.25">
      <c r="A98" t="s">
        <v>36</v>
      </c>
      <c r="B98">
        <v>1421118</v>
      </c>
      <c r="C98" t="s">
        <v>38</v>
      </c>
      <c r="D98">
        <v>1413</v>
      </c>
      <c r="E98">
        <v>1403</v>
      </c>
      <c r="F98">
        <v>1389</v>
      </c>
      <c r="G98">
        <v>43361</v>
      </c>
      <c r="H98">
        <v>274359.18</v>
      </c>
      <c r="I98">
        <v>339877</v>
      </c>
      <c r="J98">
        <v>312356</v>
      </c>
      <c r="K98">
        <v>700</v>
      </c>
      <c r="L98">
        <v>301180.18</v>
      </c>
      <c r="M98">
        <v>11</v>
      </c>
      <c r="N98">
        <v>0</v>
      </c>
      <c r="O98">
        <v>91.9</v>
      </c>
      <c r="P98">
        <v>1280</v>
      </c>
      <c r="Q98">
        <v>0</v>
      </c>
      <c r="R98">
        <v>97</v>
      </c>
      <c r="S98">
        <v>0</v>
      </c>
      <c r="T98">
        <v>0</v>
      </c>
      <c r="U98">
        <v>0</v>
      </c>
      <c r="V98">
        <v>1</v>
      </c>
      <c r="W98">
        <v>11</v>
      </c>
      <c r="X98">
        <v>0</v>
      </c>
      <c r="Y98">
        <v>0</v>
      </c>
      <c r="Z98">
        <v>0</v>
      </c>
      <c r="AA98">
        <v>109</v>
      </c>
      <c r="AB98">
        <v>277</v>
      </c>
      <c r="AC98">
        <v>122</v>
      </c>
    </row>
    <row r="99" spans="1:29" x14ac:dyDescent="0.25">
      <c r="A99" t="s">
        <v>36</v>
      </c>
      <c r="B99">
        <v>1421118</v>
      </c>
      <c r="C99" t="s">
        <v>39</v>
      </c>
      <c r="D99">
        <v>56</v>
      </c>
      <c r="E99">
        <v>53</v>
      </c>
      <c r="F99">
        <v>53</v>
      </c>
      <c r="G99">
        <v>12197</v>
      </c>
      <c r="H99">
        <v>21037.63</v>
      </c>
      <c r="I99">
        <v>136173</v>
      </c>
      <c r="J99">
        <v>117035</v>
      </c>
      <c r="K99">
        <v>-700</v>
      </c>
      <c r="L99">
        <v>40875.629999999997</v>
      </c>
      <c r="M99">
        <v>3</v>
      </c>
      <c r="N99">
        <v>100</v>
      </c>
      <c r="O99">
        <v>85.95</v>
      </c>
      <c r="P99">
        <v>45</v>
      </c>
      <c r="Q99">
        <v>1</v>
      </c>
      <c r="R99">
        <v>6</v>
      </c>
      <c r="S99">
        <v>0</v>
      </c>
      <c r="T99">
        <v>0</v>
      </c>
      <c r="U99">
        <v>0</v>
      </c>
      <c r="V99">
        <v>0</v>
      </c>
      <c r="W99">
        <v>1</v>
      </c>
      <c r="X99">
        <v>0</v>
      </c>
      <c r="Y99">
        <v>0</v>
      </c>
      <c r="Z99">
        <v>0</v>
      </c>
      <c r="AA99">
        <v>7</v>
      </c>
      <c r="AB99">
        <v>12</v>
      </c>
      <c r="AC99">
        <v>8</v>
      </c>
    </row>
    <row r="100" spans="1:29" hidden="1" x14ac:dyDescent="0.25">
      <c r="A100" t="s">
        <v>36</v>
      </c>
      <c r="B100">
        <v>1421118</v>
      </c>
      <c r="C100" t="s">
        <v>40</v>
      </c>
      <c r="D100">
        <v>7</v>
      </c>
      <c r="E100">
        <v>7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</row>
    <row r="101" spans="1:29" x14ac:dyDescent="0.25">
      <c r="A101" t="s">
        <v>36</v>
      </c>
      <c r="B101">
        <v>1421118</v>
      </c>
      <c r="C101" t="s">
        <v>41</v>
      </c>
      <c r="D101">
        <v>24</v>
      </c>
      <c r="E101">
        <v>21</v>
      </c>
      <c r="F101">
        <v>20</v>
      </c>
      <c r="G101">
        <v>3913</v>
      </c>
      <c r="H101">
        <v>13936.01</v>
      </c>
      <c r="I101">
        <v>39359</v>
      </c>
      <c r="J101">
        <v>36522</v>
      </c>
      <c r="K101">
        <v>0</v>
      </c>
      <c r="L101">
        <v>16773.009999999998</v>
      </c>
      <c r="M101">
        <v>3</v>
      </c>
      <c r="N101">
        <v>0</v>
      </c>
      <c r="O101">
        <v>92.79</v>
      </c>
      <c r="P101">
        <v>16</v>
      </c>
      <c r="Q101">
        <v>0</v>
      </c>
      <c r="R101">
        <v>4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3</v>
      </c>
      <c r="AB101">
        <v>4</v>
      </c>
      <c r="AC101">
        <v>5</v>
      </c>
    </row>
    <row r="102" spans="1:29" x14ac:dyDescent="0.25">
      <c r="A102" t="s">
        <v>36</v>
      </c>
      <c r="B102">
        <v>1421119</v>
      </c>
      <c r="C102" t="s">
        <v>37</v>
      </c>
      <c r="D102">
        <v>292</v>
      </c>
      <c r="E102">
        <v>273</v>
      </c>
      <c r="F102">
        <v>273</v>
      </c>
      <c r="G102">
        <v>4806</v>
      </c>
      <c r="H102">
        <v>284796.23</v>
      </c>
      <c r="I102">
        <v>43895.21</v>
      </c>
      <c r="J102">
        <v>5612</v>
      </c>
      <c r="K102">
        <v>30749.21</v>
      </c>
      <c r="L102">
        <v>292330.23</v>
      </c>
      <c r="M102">
        <v>11</v>
      </c>
      <c r="N102">
        <v>100</v>
      </c>
      <c r="O102">
        <v>12.78</v>
      </c>
      <c r="P102">
        <v>187</v>
      </c>
      <c r="Q102">
        <v>13</v>
      </c>
      <c r="R102">
        <v>70</v>
      </c>
      <c r="S102">
        <v>0</v>
      </c>
      <c r="T102">
        <v>0</v>
      </c>
      <c r="U102">
        <v>0</v>
      </c>
      <c r="V102">
        <v>0</v>
      </c>
      <c r="W102">
        <v>3</v>
      </c>
      <c r="X102">
        <v>0</v>
      </c>
      <c r="Y102">
        <v>0</v>
      </c>
      <c r="Z102">
        <v>0</v>
      </c>
      <c r="AA102">
        <v>66</v>
      </c>
      <c r="AB102">
        <v>43</v>
      </c>
      <c r="AC102">
        <v>83</v>
      </c>
    </row>
    <row r="103" spans="1:29" x14ac:dyDescent="0.25">
      <c r="A103" t="s">
        <v>36</v>
      </c>
      <c r="B103">
        <v>1421119</v>
      </c>
      <c r="C103" t="s">
        <v>38</v>
      </c>
      <c r="D103">
        <v>1599</v>
      </c>
      <c r="E103">
        <v>1548</v>
      </c>
      <c r="F103">
        <v>1530</v>
      </c>
      <c r="G103">
        <v>66293</v>
      </c>
      <c r="H103">
        <v>1144943.42</v>
      </c>
      <c r="I103">
        <v>499267</v>
      </c>
      <c r="J103">
        <v>370878</v>
      </c>
      <c r="K103">
        <v>0</v>
      </c>
      <c r="L103">
        <v>1273332.42</v>
      </c>
      <c r="M103">
        <v>37</v>
      </c>
      <c r="N103">
        <v>0</v>
      </c>
      <c r="O103">
        <v>74.28</v>
      </c>
      <c r="P103">
        <v>1332</v>
      </c>
      <c r="Q103">
        <v>16</v>
      </c>
      <c r="R103">
        <v>146</v>
      </c>
      <c r="S103">
        <v>7</v>
      </c>
      <c r="T103">
        <v>1</v>
      </c>
      <c r="U103">
        <v>0</v>
      </c>
      <c r="V103">
        <v>1</v>
      </c>
      <c r="W103">
        <v>24</v>
      </c>
      <c r="X103">
        <v>3</v>
      </c>
      <c r="Y103">
        <v>0</v>
      </c>
      <c r="Z103">
        <v>0</v>
      </c>
      <c r="AA103">
        <v>212</v>
      </c>
      <c r="AB103">
        <v>300</v>
      </c>
      <c r="AC103">
        <v>180</v>
      </c>
    </row>
    <row r="104" spans="1:29" x14ac:dyDescent="0.25">
      <c r="A104" t="s">
        <v>36</v>
      </c>
      <c r="B104">
        <v>1421119</v>
      </c>
      <c r="C104" t="s">
        <v>39</v>
      </c>
      <c r="D104">
        <v>90</v>
      </c>
      <c r="E104">
        <v>90</v>
      </c>
      <c r="F104">
        <v>90</v>
      </c>
      <c r="G104">
        <v>9653</v>
      </c>
      <c r="H104">
        <v>82882</v>
      </c>
      <c r="I104">
        <v>112720</v>
      </c>
      <c r="J104">
        <v>73724</v>
      </c>
      <c r="K104">
        <v>0</v>
      </c>
      <c r="L104">
        <v>121878</v>
      </c>
      <c r="M104">
        <v>0</v>
      </c>
      <c r="N104">
        <v>100</v>
      </c>
      <c r="O104">
        <v>65.400000000000006</v>
      </c>
      <c r="P104">
        <v>71</v>
      </c>
      <c r="Q104">
        <v>2</v>
      </c>
      <c r="R104">
        <v>15</v>
      </c>
      <c r="S104">
        <v>0</v>
      </c>
      <c r="T104">
        <v>0</v>
      </c>
      <c r="U104">
        <v>0</v>
      </c>
      <c r="V104">
        <v>0</v>
      </c>
      <c r="W104">
        <v>1</v>
      </c>
      <c r="X104">
        <v>1</v>
      </c>
      <c r="Y104">
        <v>0</v>
      </c>
      <c r="Z104">
        <v>0</v>
      </c>
      <c r="AA104">
        <v>23</v>
      </c>
      <c r="AB104">
        <v>12</v>
      </c>
      <c r="AC104">
        <v>29</v>
      </c>
    </row>
    <row r="105" spans="1:29" hidden="1" x14ac:dyDescent="0.25">
      <c r="A105" t="s">
        <v>36</v>
      </c>
      <c r="B105">
        <v>1421119</v>
      </c>
      <c r="C105" t="s">
        <v>40</v>
      </c>
      <c r="D105">
        <v>1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</row>
    <row r="106" spans="1:29" x14ac:dyDescent="0.25">
      <c r="A106" t="s">
        <v>36</v>
      </c>
      <c r="B106">
        <v>1421119</v>
      </c>
      <c r="C106" t="s">
        <v>41</v>
      </c>
      <c r="D106">
        <v>30</v>
      </c>
      <c r="E106">
        <v>27</v>
      </c>
      <c r="F106">
        <v>27</v>
      </c>
      <c r="G106">
        <v>11641</v>
      </c>
      <c r="H106">
        <v>121946.08</v>
      </c>
      <c r="I106">
        <v>121399</v>
      </c>
      <c r="J106">
        <v>65972</v>
      </c>
      <c r="K106">
        <v>1780</v>
      </c>
      <c r="L106">
        <v>175593.08</v>
      </c>
      <c r="M106">
        <v>2</v>
      </c>
      <c r="N106">
        <v>100</v>
      </c>
      <c r="O106">
        <v>54.34</v>
      </c>
      <c r="P106">
        <v>18</v>
      </c>
      <c r="Q106">
        <v>1</v>
      </c>
      <c r="R106">
        <v>7</v>
      </c>
      <c r="S106">
        <v>1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10</v>
      </c>
      <c r="AB106">
        <v>2</v>
      </c>
      <c r="AC106">
        <v>9</v>
      </c>
    </row>
    <row r="107" spans="1:29" hidden="1" x14ac:dyDescent="0.25">
      <c r="A107" t="s">
        <v>36</v>
      </c>
      <c r="B107">
        <v>1421119</v>
      </c>
      <c r="C107" t="s">
        <v>43</v>
      </c>
      <c r="D107">
        <v>15</v>
      </c>
      <c r="E107">
        <v>8</v>
      </c>
      <c r="F107">
        <v>6</v>
      </c>
      <c r="G107">
        <v>866</v>
      </c>
      <c r="H107">
        <v>18234.96</v>
      </c>
      <c r="I107">
        <v>15957</v>
      </c>
      <c r="J107">
        <v>3630</v>
      </c>
      <c r="K107">
        <v>0</v>
      </c>
      <c r="L107">
        <v>30561.96</v>
      </c>
      <c r="M107">
        <v>4</v>
      </c>
      <c r="N107">
        <v>0</v>
      </c>
      <c r="O107">
        <v>22.75</v>
      </c>
      <c r="P107">
        <v>6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</v>
      </c>
    </row>
    <row r="108" spans="1:29" hidden="1" x14ac:dyDescent="0.25">
      <c r="A108" t="s">
        <v>36</v>
      </c>
      <c r="B108">
        <v>1421120</v>
      </c>
      <c r="C108" t="s">
        <v>39</v>
      </c>
      <c r="D108">
        <v>1</v>
      </c>
      <c r="E108">
        <v>0</v>
      </c>
      <c r="F108">
        <v>0</v>
      </c>
      <c r="G108">
        <v>0</v>
      </c>
      <c r="H108">
        <v>-19.47</v>
      </c>
      <c r="I108">
        <v>0</v>
      </c>
      <c r="J108">
        <v>0</v>
      </c>
      <c r="K108">
        <v>0</v>
      </c>
      <c r="L108">
        <v>-19.47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</row>
    <row r="109" spans="1:29" hidden="1" x14ac:dyDescent="0.25">
      <c r="A109" t="s">
        <v>36</v>
      </c>
      <c r="B109">
        <v>1421120</v>
      </c>
      <c r="C109" t="s">
        <v>43</v>
      </c>
      <c r="D109">
        <v>873</v>
      </c>
      <c r="E109">
        <v>78</v>
      </c>
      <c r="F109">
        <v>32</v>
      </c>
      <c r="G109">
        <v>5756</v>
      </c>
      <c r="H109">
        <v>-2120050.33</v>
      </c>
      <c r="I109">
        <v>101339</v>
      </c>
      <c r="J109">
        <v>110983</v>
      </c>
      <c r="K109">
        <v>0</v>
      </c>
      <c r="L109">
        <v>-2129694.33</v>
      </c>
      <c r="M109">
        <v>743</v>
      </c>
      <c r="N109">
        <v>0</v>
      </c>
      <c r="O109">
        <v>109.52</v>
      </c>
      <c r="P109">
        <v>30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1</v>
      </c>
      <c r="Y109">
        <v>0</v>
      </c>
      <c r="Z109">
        <v>0</v>
      </c>
      <c r="AA109">
        <v>0</v>
      </c>
      <c r="AB109">
        <v>0</v>
      </c>
      <c r="AC109">
        <v>7</v>
      </c>
    </row>
    <row r="110" spans="1:29" x14ac:dyDescent="0.25">
      <c r="A110" t="s">
        <v>36</v>
      </c>
      <c r="B110">
        <v>1421121</v>
      </c>
      <c r="C110" t="s">
        <v>37</v>
      </c>
      <c r="D110">
        <v>94</v>
      </c>
      <c r="E110">
        <v>92</v>
      </c>
      <c r="F110">
        <v>76</v>
      </c>
      <c r="G110">
        <v>2108</v>
      </c>
      <c r="H110">
        <v>99661.16</v>
      </c>
      <c r="I110">
        <v>15958.77</v>
      </c>
      <c r="J110">
        <v>10752</v>
      </c>
      <c r="K110">
        <v>8574.77</v>
      </c>
      <c r="L110">
        <v>96293.16</v>
      </c>
      <c r="M110">
        <v>2</v>
      </c>
      <c r="N110">
        <v>0</v>
      </c>
      <c r="O110">
        <v>67.37</v>
      </c>
      <c r="P110">
        <v>37</v>
      </c>
      <c r="Q110">
        <v>10</v>
      </c>
      <c r="R110">
        <v>16</v>
      </c>
      <c r="S110">
        <v>2</v>
      </c>
      <c r="T110">
        <v>10</v>
      </c>
      <c r="U110">
        <v>0</v>
      </c>
      <c r="V110">
        <v>0</v>
      </c>
      <c r="W110">
        <v>1</v>
      </c>
      <c r="X110">
        <v>0</v>
      </c>
      <c r="Y110">
        <v>0</v>
      </c>
      <c r="Z110">
        <v>0</v>
      </c>
      <c r="AA110">
        <v>13</v>
      </c>
      <c r="AB110">
        <v>16</v>
      </c>
      <c r="AC110">
        <v>26</v>
      </c>
    </row>
    <row r="111" spans="1:29" x14ac:dyDescent="0.25">
      <c r="A111" t="s">
        <v>36</v>
      </c>
      <c r="B111">
        <v>1421121</v>
      </c>
      <c r="C111" t="s">
        <v>38</v>
      </c>
      <c r="D111">
        <v>1246</v>
      </c>
      <c r="E111">
        <v>1225</v>
      </c>
      <c r="F111">
        <v>1197</v>
      </c>
      <c r="G111">
        <v>51118</v>
      </c>
      <c r="H111">
        <v>674542.78</v>
      </c>
      <c r="I111">
        <v>383537.81</v>
      </c>
      <c r="J111">
        <v>340808</v>
      </c>
      <c r="K111">
        <v>-200</v>
      </c>
      <c r="L111">
        <v>717472.59</v>
      </c>
      <c r="M111">
        <v>14</v>
      </c>
      <c r="N111">
        <v>0</v>
      </c>
      <c r="O111">
        <v>88.86</v>
      </c>
      <c r="P111">
        <v>887</v>
      </c>
      <c r="Q111">
        <v>36</v>
      </c>
      <c r="R111">
        <v>120</v>
      </c>
      <c r="S111">
        <v>41</v>
      </c>
      <c r="T111">
        <v>99</v>
      </c>
      <c r="U111">
        <v>0</v>
      </c>
      <c r="V111">
        <v>0</v>
      </c>
      <c r="W111">
        <v>13</v>
      </c>
      <c r="X111">
        <v>1</v>
      </c>
      <c r="Y111">
        <v>0</v>
      </c>
      <c r="Z111">
        <v>0</v>
      </c>
      <c r="AA111">
        <v>91</v>
      </c>
      <c r="AB111">
        <v>228</v>
      </c>
      <c r="AC111">
        <v>175</v>
      </c>
    </row>
    <row r="112" spans="1:29" x14ac:dyDescent="0.25">
      <c r="A112" t="s">
        <v>36</v>
      </c>
      <c r="B112">
        <v>1421121</v>
      </c>
      <c r="C112" t="s">
        <v>39</v>
      </c>
      <c r="D112">
        <v>176</v>
      </c>
      <c r="E112">
        <v>173</v>
      </c>
      <c r="F112">
        <v>171</v>
      </c>
      <c r="G112">
        <v>18356</v>
      </c>
      <c r="H112">
        <v>83794.13</v>
      </c>
      <c r="I112">
        <v>218020</v>
      </c>
      <c r="J112">
        <v>203452</v>
      </c>
      <c r="K112">
        <v>200</v>
      </c>
      <c r="L112">
        <v>98162.13</v>
      </c>
      <c r="M112">
        <v>1</v>
      </c>
      <c r="N112">
        <v>0</v>
      </c>
      <c r="O112">
        <v>93.32</v>
      </c>
      <c r="P112">
        <v>123</v>
      </c>
      <c r="Q112">
        <v>0</v>
      </c>
      <c r="R112">
        <v>39</v>
      </c>
      <c r="S112">
        <v>6</v>
      </c>
      <c r="T112">
        <v>3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17</v>
      </c>
      <c r="AB112">
        <v>19</v>
      </c>
      <c r="AC112">
        <v>44</v>
      </c>
    </row>
    <row r="113" spans="1:29" x14ac:dyDescent="0.25">
      <c r="A113" t="s">
        <v>36</v>
      </c>
      <c r="B113">
        <v>1421121</v>
      </c>
      <c r="C113" t="s">
        <v>41</v>
      </c>
      <c r="D113">
        <v>46</v>
      </c>
      <c r="E113">
        <v>35</v>
      </c>
      <c r="F113">
        <v>35</v>
      </c>
      <c r="G113">
        <v>11080</v>
      </c>
      <c r="H113">
        <v>96267.19</v>
      </c>
      <c r="I113">
        <v>125275.25</v>
      </c>
      <c r="J113">
        <v>106601</v>
      </c>
      <c r="K113">
        <v>26647.25</v>
      </c>
      <c r="L113">
        <v>88294.19</v>
      </c>
      <c r="M113">
        <v>7</v>
      </c>
      <c r="N113">
        <v>100</v>
      </c>
      <c r="O113">
        <v>85.09</v>
      </c>
      <c r="P113">
        <v>24</v>
      </c>
      <c r="Q113">
        <v>2</v>
      </c>
      <c r="R113">
        <v>2</v>
      </c>
      <c r="S113">
        <v>5</v>
      </c>
      <c r="T113">
        <v>1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7</v>
      </c>
      <c r="AB113">
        <v>2</v>
      </c>
      <c r="AC113">
        <v>5</v>
      </c>
    </row>
    <row r="114" spans="1:29" hidden="1" x14ac:dyDescent="0.25">
      <c r="A114" t="s">
        <v>36</v>
      </c>
      <c r="B114">
        <v>1421121</v>
      </c>
      <c r="C114" t="s">
        <v>43</v>
      </c>
      <c r="D114">
        <v>7</v>
      </c>
      <c r="E114">
        <v>2</v>
      </c>
      <c r="F114">
        <v>2</v>
      </c>
      <c r="G114">
        <v>1967</v>
      </c>
      <c r="H114">
        <v>47020.82</v>
      </c>
      <c r="I114">
        <v>26116</v>
      </c>
      <c r="J114">
        <v>55000</v>
      </c>
      <c r="K114">
        <v>0</v>
      </c>
      <c r="L114">
        <v>18136.82</v>
      </c>
      <c r="M114">
        <v>3</v>
      </c>
      <c r="N114">
        <v>100</v>
      </c>
      <c r="O114">
        <v>210.6</v>
      </c>
      <c r="P114">
        <v>2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</row>
    <row r="115" spans="1:29" x14ac:dyDescent="0.25">
      <c r="A115" t="s">
        <v>36</v>
      </c>
      <c r="B115">
        <v>1421122</v>
      </c>
      <c r="C115" t="s">
        <v>37</v>
      </c>
      <c r="D115">
        <v>357</v>
      </c>
      <c r="E115">
        <v>348</v>
      </c>
      <c r="F115">
        <v>347</v>
      </c>
      <c r="G115">
        <v>7872</v>
      </c>
      <c r="H115">
        <v>417190.71</v>
      </c>
      <c r="I115">
        <v>67217.789999999994</v>
      </c>
      <c r="J115">
        <v>13128</v>
      </c>
      <c r="K115">
        <v>47911.79</v>
      </c>
      <c r="L115">
        <v>423368.71</v>
      </c>
      <c r="M115">
        <v>9</v>
      </c>
      <c r="N115">
        <v>0</v>
      </c>
      <c r="O115">
        <v>19.53</v>
      </c>
      <c r="P115">
        <v>272</v>
      </c>
      <c r="Q115">
        <v>4</v>
      </c>
      <c r="R115">
        <v>68</v>
      </c>
      <c r="S115">
        <v>0</v>
      </c>
      <c r="T115">
        <v>0</v>
      </c>
      <c r="U115">
        <v>0</v>
      </c>
      <c r="V115">
        <v>0</v>
      </c>
      <c r="W115">
        <v>2</v>
      </c>
      <c r="X115">
        <v>1</v>
      </c>
      <c r="Y115">
        <v>0</v>
      </c>
      <c r="Z115">
        <v>0</v>
      </c>
      <c r="AA115">
        <v>30</v>
      </c>
      <c r="AB115">
        <v>59</v>
      </c>
      <c r="AC115">
        <v>74</v>
      </c>
    </row>
    <row r="116" spans="1:29" x14ac:dyDescent="0.25">
      <c r="A116" t="s">
        <v>36</v>
      </c>
      <c r="B116">
        <v>1421122</v>
      </c>
      <c r="C116" t="s">
        <v>38</v>
      </c>
      <c r="D116">
        <v>897</v>
      </c>
      <c r="E116">
        <v>879</v>
      </c>
      <c r="F116">
        <v>870</v>
      </c>
      <c r="G116">
        <v>24138</v>
      </c>
      <c r="H116">
        <v>407139.24</v>
      </c>
      <c r="I116">
        <v>189138</v>
      </c>
      <c r="J116">
        <v>148773</v>
      </c>
      <c r="K116">
        <v>1290</v>
      </c>
      <c r="L116">
        <v>446214.24</v>
      </c>
      <c r="M116">
        <v>18</v>
      </c>
      <c r="N116">
        <v>0</v>
      </c>
      <c r="O116">
        <v>78.66</v>
      </c>
      <c r="P116">
        <v>748</v>
      </c>
      <c r="Q116">
        <v>6</v>
      </c>
      <c r="R116">
        <v>110</v>
      </c>
      <c r="S116">
        <v>0</v>
      </c>
      <c r="T116">
        <v>0</v>
      </c>
      <c r="U116">
        <v>0</v>
      </c>
      <c r="V116">
        <v>0</v>
      </c>
      <c r="W116">
        <v>4</v>
      </c>
      <c r="X116">
        <v>2</v>
      </c>
      <c r="Y116">
        <v>0</v>
      </c>
      <c r="Z116">
        <v>0</v>
      </c>
      <c r="AA116">
        <v>53</v>
      </c>
      <c r="AB116">
        <v>161</v>
      </c>
      <c r="AC116">
        <v>123</v>
      </c>
    </row>
    <row r="117" spans="1:29" x14ac:dyDescent="0.25">
      <c r="A117" t="s">
        <v>36</v>
      </c>
      <c r="B117">
        <v>1421122</v>
      </c>
      <c r="C117" t="s">
        <v>39</v>
      </c>
      <c r="D117">
        <v>25</v>
      </c>
      <c r="E117">
        <v>24</v>
      </c>
      <c r="F117">
        <v>24</v>
      </c>
      <c r="G117">
        <v>4351</v>
      </c>
      <c r="H117">
        <v>7473.64</v>
      </c>
      <c r="I117">
        <v>47882</v>
      </c>
      <c r="J117">
        <v>45303</v>
      </c>
      <c r="K117">
        <v>0</v>
      </c>
      <c r="L117">
        <v>10052.64</v>
      </c>
      <c r="M117">
        <v>1</v>
      </c>
      <c r="N117">
        <v>100</v>
      </c>
      <c r="O117">
        <v>94.61</v>
      </c>
      <c r="P117">
        <v>9</v>
      </c>
      <c r="Q117">
        <v>0</v>
      </c>
      <c r="R117">
        <v>15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1</v>
      </c>
      <c r="AB117">
        <v>1</v>
      </c>
      <c r="AC117">
        <v>15</v>
      </c>
    </row>
    <row r="118" spans="1:29" hidden="1" x14ac:dyDescent="0.25">
      <c r="A118" t="s">
        <v>36</v>
      </c>
      <c r="B118">
        <v>1421122</v>
      </c>
      <c r="C118" t="s">
        <v>40</v>
      </c>
      <c r="D118">
        <v>6</v>
      </c>
      <c r="E118">
        <v>6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</row>
    <row r="119" spans="1:29" x14ac:dyDescent="0.25">
      <c r="A119" t="s">
        <v>36</v>
      </c>
      <c r="B119">
        <v>1421122</v>
      </c>
      <c r="C119" t="s">
        <v>41</v>
      </c>
      <c r="D119">
        <v>14</v>
      </c>
      <c r="E119">
        <v>11</v>
      </c>
      <c r="F119">
        <v>10</v>
      </c>
      <c r="G119">
        <v>548</v>
      </c>
      <c r="H119">
        <v>31352.080000000002</v>
      </c>
      <c r="I119">
        <v>10546</v>
      </c>
      <c r="J119">
        <v>2154</v>
      </c>
      <c r="K119">
        <v>0</v>
      </c>
      <c r="L119">
        <v>39744.080000000002</v>
      </c>
      <c r="M119">
        <v>2</v>
      </c>
      <c r="N119">
        <v>0</v>
      </c>
      <c r="O119">
        <v>20.420000000000002</v>
      </c>
      <c r="P119">
        <v>7</v>
      </c>
      <c r="Q119">
        <v>0</v>
      </c>
      <c r="R119">
        <v>2</v>
      </c>
      <c r="S119">
        <v>0</v>
      </c>
      <c r="T119">
        <v>0</v>
      </c>
      <c r="U119">
        <v>0</v>
      </c>
      <c r="V119">
        <v>0</v>
      </c>
      <c r="W119">
        <v>1</v>
      </c>
      <c r="X119">
        <v>0</v>
      </c>
      <c r="Y119">
        <v>0</v>
      </c>
      <c r="Z119">
        <v>0</v>
      </c>
      <c r="AA119">
        <v>3</v>
      </c>
      <c r="AB119">
        <v>1</v>
      </c>
      <c r="AC119">
        <v>2</v>
      </c>
    </row>
    <row r="120" spans="1:29" hidden="1" x14ac:dyDescent="0.25">
      <c r="A120" t="s">
        <v>36</v>
      </c>
      <c r="B120">
        <v>1421122</v>
      </c>
      <c r="C120" t="s">
        <v>43</v>
      </c>
      <c r="D120">
        <v>3</v>
      </c>
      <c r="E120">
        <v>3</v>
      </c>
      <c r="F120">
        <v>2</v>
      </c>
      <c r="G120">
        <v>44</v>
      </c>
      <c r="H120">
        <v>13275</v>
      </c>
      <c r="I120">
        <v>2900</v>
      </c>
      <c r="J120">
        <v>0</v>
      </c>
      <c r="K120">
        <v>0</v>
      </c>
      <c r="L120">
        <v>16175</v>
      </c>
      <c r="M120">
        <v>0</v>
      </c>
      <c r="N120">
        <v>0</v>
      </c>
      <c r="O120">
        <v>0</v>
      </c>
      <c r="P120">
        <v>2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</row>
    <row r="121" spans="1:29" hidden="1" x14ac:dyDescent="0.25">
      <c r="A121" s="6"/>
      <c r="B121" s="6"/>
      <c r="C121" s="6" t="s">
        <v>48</v>
      </c>
      <c r="D121" s="7">
        <v>7</v>
      </c>
      <c r="E121" s="7">
        <v>7</v>
      </c>
      <c r="F121" s="7">
        <v>7</v>
      </c>
      <c r="G121" s="7">
        <v>988266</v>
      </c>
      <c r="H121" s="7">
        <v>54674155</v>
      </c>
      <c r="I121" s="7">
        <v>7255598</v>
      </c>
      <c r="J121" s="7">
        <v>2758517</v>
      </c>
      <c r="K121" s="7">
        <v>0</v>
      </c>
      <c r="L121" s="7">
        <v>59171236</v>
      </c>
      <c r="M121" s="7">
        <v>0</v>
      </c>
      <c r="N121" s="7">
        <v>100</v>
      </c>
      <c r="O121" s="7">
        <v>38.020000000000003</v>
      </c>
      <c r="P121" s="7">
        <v>7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</row>
    <row r="122" spans="1:29" hidden="1" x14ac:dyDescent="0.25">
      <c r="A122" s="6"/>
      <c r="B122" s="6"/>
      <c r="C122" s="6" t="s">
        <v>49</v>
      </c>
      <c r="D122" s="7">
        <v>18</v>
      </c>
      <c r="E122" s="7">
        <v>16</v>
      </c>
      <c r="F122" s="7">
        <v>16</v>
      </c>
      <c r="G122" s="7">
        <v>624528</v>
      </c>
      <c r="H122" s="7">
        <v>413203.37</v>
      </c>
      <c r="I122" s="7">
        <v>6235609</v>
      </c>
      <c r="J122" s="7">
        <v>6168724</v>
      </c>
      <c r="K122" s="7">
        <v>15306</v>
      </c>
      <c r="L122" s="7">
        <v>464782.37</v>
      </c>
      <c r="M122" s="7">
        <v>2</v>
      </c>
      <c r="N122" s="7">
        <v>100</v>
      </c>
      <c r="O122" s="7">
        <v>98.93</v>
      </c>
      <c r="P122" s="7">
        <v>16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</row>
    <row r="123" spans="1:29" hidden="1" x14ac:dyDescent="0.25">
      <c r="A123" s="6"/>
      <c r="B123" s="6"/>
      <c r="C123" s="6" t="s">
        <v>50</v>
      </c>
      <c r="D123" s="7">
        <v>4</v>
      </c>
      <c r="E123" s="7">
        <v>4</v>
      </c>
      <c r="F123" s="7">
        <v>4</v>
      </c>
      <c r="G123" s="7">
        <v>11533</v>
      </c>
      <c r="H123" s="7">
        <v>136353881</v>
      </c>
      <c r="I123" s="7">
        <v>3077501</v>
      </c>
      <c r="J123" s="7">
        <v>14049195</v>
      </c>
      <c r="K123" s="7">
        <v>0</v>
      </c>
      <c r="L123" s="7">
        <v>125382187</v>
      </c>
      <c r="M123" s="7">
        <v>0</v>
      </c>
      <c r="N123" s="7">
        <v>100</v>
      </c>
      <c r="O123" s="7">
        <v>456.51</v>
      </c>
      <c r="P123" s="7">
        <v>4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1</v>
      </c>
    </row>
    <row r="124" spans="1:29" hidden="1" x14ac:dyDescent="0.25">
      <c r="A124" s="6"/>
      <c r="B124" s="6"/>
      <c r="C124" s="6" t="s">
        <v>51</v>
      </c>
      <c r="D124" s="7">
        <v>1</v>
      </c>
      <c r="E124" s="7">
        <v>1</v>
      </c>
      <c r="F124" s="7">
        <v>1</v>
      </c>
      <c r="G124" s="7">
        <v>9259</v>
      </c>
      <c r="H124" s="7">
        <v>0</v>
      </c>
      <c r="I124" s="7">
        <v>147133</v>
      </c>
      <c r="J124" s="7">
        <v>147133</v>
      </c>
      <c r="K124" s="7">
        <v>0</v>
      </c>
      <c r="L124" s="7">
        <v>0</v>
      </c>
      <c r="M124" s="7">
        <v>0</v>
      </c>
      <c r="N124" s="7">
        <v>100</v>
      </c>
      <c r="O124" s="7">
        <v>100</v>
      </c>
      <c r="P124" s="7">
        <v>1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</row>
    <row r="125" spans="1:29" hidden="1" x14ac:dyDescent="0.25">
      <c r="A125" s="6"/>
      <c r="B125" s="6"/>
      <c r="C125" s="6" t="s">
        <v>52</v>
      </c>
      <c r="D125" s="7">
        <v>6455</v>
      </c>
      <c r="E125" s="7">
        <v>4244</v>
      </c>
      <c r="F125" s="7">
        <v>4225</v>
      </c>
      <c r="G125" s="7">
        <v>91605</v>
      </c>
      <c r="H125" s="7">
        <v>3410775.3</v>
      </c>
      <c r="I125" s="7">
        <v>767285.14</v>
      </c>
      <c r="J125" s="7">
        <v>203925</v>
      </c>
      <c r="K125" s="7">
        <v>542134.65</v>
      </c>
      <c r="L125" s="7">
        <v>3432000.79</v>
      </c>
      <c r="M125" s="7">
        <v>2193</v>
      </c>
      <c r="N125" s="7">
        <v>0</v>
      </c>
      <c r="O125" s="7">
        <v>26.58</v>
      </c>
      <c r="P125" s="7">
        <v>3326</v>
      </c>
      <c r="Q125" s="7">
        <v>75</v>
      </c>
      <c r="R125" s="7">
        <v>751</v>
      </c>
      <c r="S125" s="7">
        <v>6</v>
      </c>
      <c r="T125" s="7">
        <v>33</v>
      </c>
      <c r="U125" s="7">
        <v>0</v>
      </c>
      <c r="V125" s="7">
        <v>0</v>
      </c>
      <c r="W125" s="7">
        <v>31</v>
      </c>
      <c r="X125" s="7">
        <v>3</v>
      </c>
      <c r="Y125" s="7">
        <v>0</v>
      </c>
      <c r="Z125" s="7">
        <v>0</v>
      </c>
      <c r="AA125" s="7">
        <v>492</v>
      </c>
      <c r="AB125" s="7">
        <v>737</v>
      </c>
      <c r="AC125" s="7">
        <v>894</v>
      </c>
    </row>
    <row r="126" spans="1:29" hidden="1" x14ac:dyDescent="0.25">
      <c r="A126" s="6"/>
      <c r="B126" s="6"/>
      <c r="C126" s="6" t="s">
        <v>53</v>
      </c>
      <c r="D126" s="7">
        <v>21241</v>
      </c>
      <c r="E126" s="7">
        <v>18447</v>
      </c>
      <c r="F126" s="7">
        <v>18265</v>
      </c>
      <c r="G126" s="7">
        <v>580423</v>
      </c>
      <c r="H126" s="7">
        <v>17549862.800000001</v>
      </c>
      <c r="I126" s="7">
        <v>4560777.34</v>
      </c>
      <c r="J126" s="7">
        <v>3893957</v>
      </c>
      <c r="K126" s="7">
        <v>3236</v>
      </c>
      <c r="L126" s="7">
        <v>18213447.140000001</v>
      </c>
      <c r="M126" s="7">
        <v>2734</v>
      </c>
      <c r="N126" s="7">
        <v>0</v>
      </c>
      <c r="O126" s="7">
        <v>85.38</v>
      </c>
      <c r="P126" s="7">
        <v>16289</v>
      </c>
      <c r="Q126" s="7">
        <v>125</v>
      </c>
      <c r="R126" s="7">
        <v>1420</v>
      </c>
      <c r="S126" s="7">
        <v>103</v>
      </c>
      <c r="T126" s="7">
        <v>206</v>
      </c>
      <c r="U126" s="7">
        <v>0</v>
      </c>
      <c r="V126" s="7">
        <v>3</v>
      </c>
      <c r="W126" s="7">
        <v>94</v>
      </c>
      <c r="X126" s="7">
        <v>23</v>
      </c>
      <c r="Y126" s="7">
        <v>0</v>
      </c>
      <c r="Z126" s="7">
        <v>2</v>
      </c>
      <c r="AA126" s="7">
        <v>1836</v>
      </c>
      <c r="AB126" s="7">
        <v>3185</v>
      </c>
      <c r="AC126" s="7">
        <v>2053</v>
      </c>
    </row>
    <row r="127" spans="1:29" hidden="1" x14ac:dyDescent="0.25">
      <c r="A127" s="6"/>
      <c r="B127" s="6"/>
      <c r="C127" s="6" t="s">
        <v>54</v>
      </c>
      <c r="D127" s="7">
        <v>1285</v>
      </c>
      <c r="E127" s="7">
        <v>1118</v>
      </c>
      <c r="F127" s="7">
        <v>1091</v>
      </c>
      <c r="G127" s="7">
        <v>146184</v>
      </c>
      <c r="H127" s="7">
        <v>1343096.04</v>
      </c>
      <c r="I127" s="7">
        <v>1717396.39</v>
      </c>
      <c r="J127" s="7">
        <v>1544236</v>
      </c>
      <c r="K127" s="7">
        <v>2350.4499999999998</v>
      </c>
      <c r="L127" s="7">
        <v>1513905.98</v>
      </c>
      <c r="M127" s="7">
        <v>163</v>
      </c>
      <c r="N127" s="7">
        <v>0</v>
      </c>
      <c r="O127" s="7">
        <v>89.92</v>
      </c>
      <c r="P127" s="7">
        <v>861</v>
      </c>
      <c r="Q127" s="7">
        <v>6</v>
      </c>
      <c r="R127" s="7">
        <v>187</v>
      </c>
      <c r="S127" s="7">
        <v>27</v>
      </c>
      <c r="T127" s="7">
        <v>5</v>
      </c>
      <c r="U127" s="7">
        <v>0</v>
      </c>
      <c r="V127" s="7">
        <v>0</v>
      </c>
      <c r="W127" s="7">
        <v>4</v>
      </c>
      <c r="X127" s="7">
        <v>1</v>
      </c>
      <c r="Y127" s="7">
        <v>0</v>
      </c>
      <c r="Z127" s="7">
        <v>0</v>
      </c>
      <c r="AA127" s="7">
        <v>189</v>
      </c>
      <c r="AB127" s="7">
        <v>125</v>
      </c>
      <c r="AC127" s="7">
        <v>296</v>
      </c>
    </row>
    <row r="128" spans="1:29" hidden="1" x14ac:dyDescent="0.25">
      <c r="A128" s="6"/>
      <c r="B128" s="6"/>
      <c r="C128" s="6" t="s">
        <v>55</v>
      </c>
      <c r="D128" s="7">
        <v>10549</v>
      </c>
      <c r="E128" s="7">
        <v>10506</v>
      </c>
      <c r="F128" s="7">
        <v>1</v>
      </c>
      <c r="G128" s="7">
        <v>24</v>
      </c>
      <c r="H128" s="7">
        <v>143957671.68000001</v>
      </c>
      <c r="I128" s="7">
        <v>321</v>
      </c>
      <c r="J128" s="7">
        <v>320</v>
      </c>
      <c r="K128" s="7">
        <v>0</v>
      </c>
      <c r="L128" s="7">
        <v>143957672.68000001</v>
      </c>
      <c r="M128" s="7">
        <v>43</v>
      </c>
      <c r="N128" s="7">
        <v>0</v>
      </c>
      <c r="O128" s="7">
        <v>99.69</v>
      </c>
      <c r="P128" s="7">
        <v>1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1</v>
      </c>
      <c r="AC128" s="7">
        <v>0</v>
      </c>
    </row>
    <row r="129" spans="1:29" hidden="1" x14ac:dyDescent="0.25">
      <c r="A129" s="6"/>
      <c r="B129" s="6"/>
      <c r="C129" s="6" t="s">
        <v>56</v>
      </c>
      <c r="D129" s="7">
        <v>433</v>
      </c>
      <c r="E129" s="7">
        <v>334</v>
      </c>
      <c r="F129" s="7">
        <v>328</v>
      </c>
      <c r="G129" s="7">
        <v>171818</v>
      </c>
      <c r="H129" s="7">
        <v>532885.6</v>
      </c>
      <c r="I129" s="7">
        <v>1698739.25</v>
      </c>
      <c r="J129" s="7">
        <v>1025047</v>
      </c>
      <c r="K129" s="7">
        <v>150621.25</v>
      </c>
      <c r="L129" s="7">
        <v>1055956.6000000001</v>
      </c>
      <c r="M129" s="7">
        <v>64</v>
      </c>
      <c r="N129" s="7">
        <v>0</v>
      </c>
      <c r="O129" s="7">
        <v>60.34</v>
      </c>
      <c r="P129" s="7">
        <v>267</v>
      </c>
      <c r="Q129" s="7">
        <v>5</v>
      </c>
      <c r="R129" s="7">
        <v>35</v>
      </c>
      <c r="S129" s="7">
        <v>12</v>
      </c>
      <c r="T129" s="7">
        <v>5</v>
      </c>
      <c r="U129" s="7">
        <v>0</v>
      </c>
      <c r="V129" s="7">
        <v>0</v>
      </c>
      <c r="W129" s="7">
        <v>4</v>
      </c>
      <c r="X129" s="7">
        <v>0</v>
      </c>
      <c r="Y129" s="7">
        <v>0</v>
      </c>
      <c r="Z129" s="7">
        <v>0</v>
      </c>
      <c r="AA129" s="7">
        <v>65</v>
      </c>
      <c r="AB129" s="7">
        <v>34</v>
      </c>
      <c r="AC129" s="7">
        <v>54</v>
      </c>
    </row>
    <row r="130" spans="1:29" hidden="1" x14ac:dyDescent="0.25">
      <c r="A130" s="6"/>
      <c r="B130" s="6"/>
      <c r="C130" s="6" t="s">
        <v>57</v>
      </c>
      <c r="D130" s="7">
        <v>541</v>
      </c>
      <c r="E130" s="7">
        <v>488</v>
      </c>
      <c r="F130" s="7">
        <v>485</v>
      </c>
      <c r="G130" s="7">
        <v>186211</v>
      </c>
      <c r="H130" s="7">
        <v>3813797.41</v>
      </c>
      <c r="I130" s="7">
        <v>1408877</v>
      </c>
      <c r="J130" s="7">
        <v>919497</v>
      </c>
      <c r="K130" s="7">
        <v>0</v>
      </c>
      <c r="L130" s="7">
        <v>4303177.41</v>
      </c>
      <c r="M130" s="7">
        <v>53</v>
      </c>
      <c r="N130" s="7">
        <v>0</v>
      </c>
      <c r="O130" s="7">
        <v>65.260000000000005</v>
      </c>
      <c r="P130" s="7">
        <v>311</v>
      </c>
      <c r="Q130" s="7">
        <v>0</v>
      </c>
      <c r="R130" s="7">
        <v>155</v>
      </c>
      <c r="S130" s="7">
        <v>0</v>
      </c>
      <c r="T130" s="7">
        <v>1</v>
      </c>
      <c r="U130" s="7">
        <v>0</v>
      </c>
      <c r="V130" s="7">
        <v>0</v>
      </c>
      <c r="W130" s="7">
        <v>11</v>
      </c>
      <c r="X130" s="7">
        <v>6</v>
      </c>
      <c r="Y130" s="7">
        <v>1</v>
      </c>
      <c r="Z130" s="7">
        <v>0</v>
      </c>
      <c r="AA130" s="7">
        <v>47</v>
      </c>
      <c r="AB130" s="7">
        <v>38</v>
      </c>
      <c r="AC130" s="7">
        <v>171</v>
      </c>
    </row>
    <row r="131" spans="1:29" hidden="1" x14ac:dyDescent="0.25">
      <c r="A131" s="6"/>
      <c r="B131" s="6"/>
      <c r="C131" s="6" t="s">
        <v>58</v>
      </c>
      <c r="D131" s="7">
        <v>960</v>
      </c>
      <c r="E131" s="7">
        <v>127</v>
      </c>
      <c r="F131" s="7">
        <v>68</v>
      </c>
      <c r="G131" s="7">
        <v>13907</v>
      </c>
      <c r="H131" s="7">
        <v>-1809236</v>
      </c>
      <c r="I131" s="7">
        <v>250625</v>
      </c>
      <c r="J131" s="7">
        <v>218628</v>
      </c>
      <c r="K131" s="7">
        <v>0</v>
      </c>
      <c r="L131" s="7">
        <v>-1777239</v>
      </c>
      <c r="M131" s="7">
        <v>764</v>
      </c>
      <c r="N131" s="7">
        <v>0</v>
      </c>
      <c r="O131" s="7">
        <v>87.23</v>
      </c>
      <c r="P131" s="7">
        <v>66</v>
      </c>
      <c r="Q131" s="7">
        <v>0</v>
      </c>
      <c r="R131" s="7">
        <v>1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0</v>
      </c>
      <c r="AB131" s="7">
        <v>0</v>
      </c>
      <c r="AC131" s="7">
        <v>14</v>
      </c>
    </row>
  </sheetData>
  <mergeCells count="7">
    <mergeCell ref="A3:K3"/>
    <mergeCell ref="A4:K4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topLeftCell="A79" workbookViewId="0">
      <selection activeCell="A99" sqref="A1:K99"/>
    </sheetView>
  </sheetViews>
  <sheetFormatPr defaultRowHeight="15" x14ac:dyDescent="0.25"/>
  <cols>
    <col min="2" max="2" width="7" bestFit="1" customWidth="1"/>
    <col min="3" max="3" width="7.7109375" customWidth="1"/>
    <col min="4" max="4" width="8.140625" customWidth="1"/>
    <col min="5" max="5" width="9.28515625" bestFit="1" customWidth="1"/>
    <col min="6" max="6" width="6.28515625" bestFit="1" customWidth="1"/>
    <col min="7" max="7" width="8" bestFit="1" customWidth="1"/>
    <col min="8" max="8" width="9" bestFit="1" customWidth="1"/>
    <col min="9" max="9" width="9.7109375" bestFit="1" customWidth="1"/>
    <col min="10" max="10" width="9.140625" bestFit="1" customWidth="1"/>
    <col min="11" max="11" width="6.5703125" bestFit="1" customWidth="1"/>
  </cols>
  <sheetData>
    <row r="1" spans="1:11" x14ac:dyDescent="0.25">
      <c r="A1" s="8"/>
      <c r="B1" s="8"/>
      <c r="C1" s="8"/>
      <c r="D1" s="8"/>
      <c r="E1" s="9" t="s">
        <v>62</v>
      </c>
      <c r="F1" s="9"/>
      <c r="G1" s="8"/>
      <c r="H1" s="8"/>
      <c r="I1" s="8"/>
      <c r="J1" s="8"/>
      <c r="K1" s="8"/>
    </row>
    <row r="2" spans="1:11" x14ac:dyDescent="0.25">
      <c r="A2" s="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59</v>
      </c>
      <c r="K2" s="8" t="s">
        <v>60</v>
      </c>
    </row>
    <row r="3" spans="1:11" x14ac:dyDescent="0.25">
      <c r="A3" s="8">
        <v>1421103</v>
      </c>
      <c r="B3" s="8" t="s">
        <v>37</v>
      </c>
      <c r="C3" s="8">
        <v>313</v>
      </c>
      <c r="D3" s="8">
        <v>270</v>
      </c>
      <c r="E3" s="8">
        <v>270</v>
      </c>
      <c r="F3" s="8">
        <v>6339</v>
      </c>
      <c r="G3" s="10">
        <v>291771.40000000002</v>
      </c>
      <c r="H3" s="10">
        <v>53381.31</v>
      </c>
      <c r="I3" s="10">
        <v>19207</v>
      </c>
      <c r="J3" s="10">
        <f>H3-I3</f>
        <v>34174.31</v>
      </c>
      <c r="K3" s="11">
        <f>I3/H3*100</f>
        <v>35.980758059328252</v>
      </c>
    </row>
    <row r="4" spans="1:11" x14ac:dyDescent="0.25">
      <c r="A4" s="8">
        <v>1421103</v>
      </c>
      <c r="B4" s="8" t="s">
        <v>38</v>
      </c>
      <c r="C4" s="8">
        <v>1646</v>
      </c>
      <c r="D4" s="8">
        <v>1566</v>
      </c>
      <c r="E4" s="8">
        <v>1560</v>
      </c>
      <c r="F4" s="8">
        <v>54475</v>
      </c>
      <c r="G4" s="10">
        <v>917673.65</v>
      </c>
      <c r="H4" s="10">
        <v>407355.68</v>
      </c>
      <c r="I4" s="10">
        <v>401162</v>
      </c>
      <c r="J4" s="10">
        <f t="shared" ref="J4:J98" si="0">H4-I4</f>
        <v>6193.679999999993</v>
      </c>
      <c r="K4" s="11">
        <f t="shared" ref="K4:K98" si="1">I4/H4*100</f>
        <v>98.479540042254968</v>
      </c>
    </row>
    <row r="5" spans="1:11" x14ac:dyDescent="0.25">
      <c r="A5" s="8">
        <v>1421103</v>
      </c>
      <c r="B5" s="8" t="s">
        <v>39</v>
      </c>
      <c r="C5" s="8">
        <v>35</v>
      </c>
      <c r="D5" s="8">
        <v>32</v>
      </c>
      <c r="E5" s="8">
        <v>32</v>
      </c>
      <c r="F5" s="8">
        <v>4396</v>
      </c>
      <c r="G5" s="10">
        <v>4053.21</v>
      </c>
      <c r="H5" s="10">
        <v>49827</v>
      </c>
      <c r="I5" s="10">
        <v>50005</v>
      </c>
      <c r="J5" s="10">
        <f t="shared" si="0"/>
        <v>-178</v>
      </c>
      <c r="K5" s="11">
        <f t="shared" si="1"/>
        <v>100.35723603668694</v>
      </c>
    </row>
    <row r="6" spans="1:11" x14ac:dyDescent="0.25">
      <c r="A6" s="8">
        <v>1421103</v>
      </c>
      <c r="B6" s="8" t="s">
        <v>41</v>
      </c>
      <c r="C6" s="8">
        <v>19</v>
      </c>
      <c r="D6" s="8">
        <v>19</v>
      </c>
      <c r="E6" s="8">
        <v>19</v>
      </c>
      <c r="F6" s="8">
        <v>4923</v>
      </c>
      <c r="G6" s="10">
        <v>50571</v>
      </c>
      <c r="H6" s="10">
        <v>51188</v>
      </c>
      <c r="I6" s="10">
        <v>32601</v>
      </c>
      <c r="J6" s="10">
        <f t="shared" si="0"/>
        <v>18587</v>
      </c>
      <c r="K6" s="11">
        <f t="shared" si="1"/>
        <v>63.688755176994604</v>
      </c>
    </row>
    <row r="7" spans="1:11" x14ac:dyDescent="0.25">
      <c r="A7" s="8"/>
      <c r="B7" s="8" t="s">
        <v>61</v>
      </c>
      <c r="C7" s="8">
        <f t="shared" ref="C7:J7" si="2">SUM(C3:C6)</f>
        <v>2013</v>
      </c>
      <c r="D7" s="8">
        <f t="shared" si="2"/>
        <v>1887</v>
      </c>
      <c r="E7" s="8">
        <f t="shared" si="2"/>
        <v>1881</v>
      </c>
      <c r="F7" s="8">
        <f t="shared" si="2"/>
        <v>70133</v>
      </c>
      <c r="G7" s="10">
        <f t="shared" si="2"/>
        <v>1264069.26</v>
      </c>
      <c r="H7" s="10">
        <f t="shared" si="2"/>
        <v>561751.99</v>
      </c>
      <c r="I7" s="10">
        <f t="shared" si="2"/>
        <v>502975</v>
      </c>
      <c r="J7" s="10">
        <f t="shared" si="2"/>
        <v>58776.989999999991</v>
      </c>
      <c r="K7" s="11"/>
    </row>
    <row r="8" spans="1:11" x14ac:dyDescent="0.25">
      <c r="A8" s="8"/>
      <c r="B8" s="8"/>
      <c r="C8" s="8"/>
      <c r="D8" s="8"/>
      <c r="E8" s="9" t="s">
        <v>63</v>
      </c>
      <c r="F8" s="9"/>
      <c r="G8" s="10"/>
      <c r="H8" s="10"/>
      <c r="I8" s="10"/>
      <c r="J8" s="10"/>
      <c r="K8" s="11"/>
    </row>
    <row r="9" spans="1:11" x14ac:dyDescent="0.25">
      <c r="A9" s="8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  <c r="I9" s="8" t="s">
        <v>16</v>
      </c>
      <c r="J9" s="8" t="s">
        <v>59</v>
      </c>
      <c r="K9" s="8" t="s">
        <v>60</v>
      </c>
    </row>
    <row r="10" spans="1:11" x14ac:dyDescent="0.25">
      <c r="A10" s="8">
        <v>1421104</v>
      </c>
      <c r="B10" s="8" t="s">
        <v>37</v>
      </c>
      <c r="C10" s="8">
        <v>323</v>
      </c>
      <c r="D10" s="8">
        <v>317</v>
      </c>
      <c r="E10" s="8">
        <v>317</v>
      </c>
      <c r="F10" s="8">
        <v>5516</v>
      </c>
      <c r="G10" s="10">
        <v>165930.19</v>
      </c>
      <c r="H10" s="10">
        <v>49805.26</v>
      </c>
      <c r="I10" s="10">
        <v>14782</v>
      </c>
      <c r="J10" s="10">
        <f t="shared" si="0"/>
        <v>35023.26</v>
      </c>
      <c r="K10" s="11">
        <f t="shared" si="1"/>
        <v>29.679596090854659</v>
      </c>
    </row>
    <row r="11" spans="1:11" x14ac:dyDescent="0.25">
      <c r="A11" s="8">
        <v>1421104</v>
      </c>
      <c r="B11" s="8" t="s">
        <v>38</v>
      </c>
      <c r="C11" s="8">
        <v>1568</v>
      </c>
      <c r="D11" s="8">
        <v>1555</v>
      </c>
      <c r="E11" s="8">
        <v>1541</v>
      </c>
      <c r="F11" s="8">
        <v>49371</v>
      </c>
      <c r="G11" s="10">
        <v>460305.4</v>
      </c>
      <c r="H11" s="10">
        <v>385476.4</v>
      </c>
      <c r="I11" s="10">
        <v>311507</v>
      </c>
      <c r="J11" s="10">
        <f t="shared" si="0"/>
        <v>73969.400000000023</v>
      </c>
      <c r="K11" s="11">
        <f t="shared" si="1"/>
        <v>80.810913456699282</v>
      </c>
    </row>
    <row r="12" spans="1:11" x14ac:dyDescent="0.25">
      <c r="A12" s="8">
        <v>1421104</v>
      </c>
      <c r="B12" s="8" t="s">
        <v>39</v>
      </c>
      <c r="C12" s="8">
        <v>89</v>
      </c>
      <c r="D12" s="8">
        <v>89</v>
      </c>
      <c r="E12" s="8">
        <v>82</v>
      </c>
      <c r="F12" s="8">
        <v>5337</v>
      </c>
      <c r="G12" s="10">
        <v>74519</v>
      </c>
      <c r="H12" s="10">
        <v>67313</v>
      </c>
      <c r="I12" s="10">
        <v>87987</v>
      </c>
      <c r="J12" s="10">
        <f t="shared" si="0"/>
        <v>-20674</v>
      </c>
      <c r="K12" s="11">
        <f t="shared" si="1"/>
        <v>130.71323518488256</v>
      </c>
    </row>
    <row r="13" spans="1:11" x14ac:dyDescent="0.25">
      <c r="A13" s="8">
        <v>1421104</v>
      </c>
      <c r="B13" s="8" t="s">
        <v>41</v>
      </c>
      <c r="C13" s="8">
        <v>15</v>
      </c>
      <c r="D13" s="8">
        <v>11</v>
      </c>
      <c r="E13" s="8">
        <v>11</v>
      </c>
      <c r="F13" s="8">
        <v>858</v>
      </c>
      <c r="G13" s="10">
        <v>31384.45</v>
      </c>
      <c r="H13" s="10">
        <v>10943</v>
      </c>
      <c r="I13" s="10">
        <v>8550</v>
      </c>
      <c r="J13" s="10">
        <f t="shared" si="0"/>
        <v>2393</v>
      </c>
      <c r="K13" s="11">
        <f t="shared" si="1"/>
        <v>78.132139267111398</v>
      </c>
    </row>
    <row r="14" spans="1:11" x14ac:dyDescent="0.25">
      <c r="A14" s="8"/>
      <c r="B14" s="8" t="s">
        <v>61</v>
      </c>
      <c r="C14" s="8">
        <f t="shared" ref="C14:J14" si="3">SUM(C10:C13)</f>
        <v>1995</v>
      </c>
      <c r="D14" s="8">
        <f t="shared" si="3"/>
        <v>1972</v>
      </c>
      <c r="E14" s="8">
        <f t="shared" si="3"/>
        <v>1951</v>
      </c>
      <c r="F14" s="8">
        <f t="shared" si="3"/>
        <v>61082</v>
      </c>
      <c r="G14" s="10">
        <f t="shared" si="3"/>
        <v>732139.04</v>
      </c>
      <c r="H14" s="10">
        <f t="shared" si="3"/>
        <v>513537.66000000003</v>
      </c>
      <c r="I14" s="10">
        <f t="shared" si="3"/>
        <v>422826</v>
      </c>
      <c r="J14" s="10">
        <f t="shared" si="3"/>
        <v>90711.660000000033</v>
      </c>
      <c r="K14" s="11"/>
    </row>
    <row r="15" spans="1:11" x14ac:dyDescent="0.25">
      <c r="A15" s="8"/>
      <c r="B15" s="8"/>
      <c r="C15" s="8"/>
      <c r="D15" s="8"/>
      <c r="E15" s="9" t="s">
        <v>64</v>
      </c>
      <c r="F15" s="9"/>
      <c r="G15" s="10"/>
      <c r="H15" s="10"/>
      <c r="I15" s="10"/>
      <c r="J15" s="10"/>
      <c r="K15" s="11"/>
    </row>
    <row r="16" spans="1:11" x14ac:dyDescent="0.25">
      <c r="A16" s="8" t="s">
        <v>8</v>
      </c>
      <c r="B16" s="8" t="s">
        <v>9</v>
      </c>
      <c r="C16" s="8" t="s">
        <v>10</v>
      </c>
      <c r="D16" s="8" t="s">
        <v>11</v>
      </c>
      <c r="E16" s="8" t="s">
        <v>12</v>
      </c>
      <c r="F16" s="8" t="s">
        <v>13</v>
      </c>
      <c r="G16" s="8" t="s">
        <v>14</v>
      </c>
      <c r="H16" s="8" t="s">
        <v>15</v>
      </c>
      <c r="I16" s="8" t="s">
        <v>16</v>
      </c>
      <c r="J16" s="8" t="s">
        <v>59</v>
      </c>
      <c r="K16" s="8" t="s">
        <v>60</v>
      </c>
    </row>
    <row r="17" spans="1:11" x14ac:dyDescent="0.25">
      <c r="A17" s="8">
        <v>1421105</v>
      </c>
      <c r="B17" s="8" t="s">
        <v>37</v>
      </c>
      <c r="C17" s="8">
        <v>376</v>
      </c>
      <c r="D17" s="8">
        <v>354</v>
      </c>
      <c r="E17" s="8">
        <v>354</v>
      </c>
      <c r="F17" s="8">
        <v>7555</v>
      </c>
      <c r="G17" s="10">
        <v>211155.55</v>
      </c>
      <c r="H17" s="10">
        <v>63127.01</v>
      </c>
      <c r="I17" s="10">
        <v>14681</v>
      </c>
      <c r="J17" s="10">
        <f t="shared" si="0"/>
        <v>48446.01</v>
      </c>
      <c r="K17" s="11">
        <f t="shared" si="1"/>
        <v>23.25628918588097</v>
      </c>
    </row>
    <row r="18" spans="1:11" x14ac:dyDescent="0.25">
      <c r="A18" s="8">
        <v>1421105</v>
      </c>
      <c r="B18" s="8" t="s">
        <v>38</v>
      </c>
      <c r="C18" s="8">
        <v>1213</v>
      </c>
      <c r="D18" s="8">
        <v>1163</v>
      </c>
      <c r="E18" s="8">
        <v>1157</v>
      </c>
      <c r="F18" s="8">
        <v>34839</v>
      </c>
      <c r="G18" s="10">
        <v>361481.04</v>
      </c>
      <c r="H18" s="10">
        <v>270360.93</v>
      </c>
      <c r="I18" s="10">
        <v>231372</v>
      </c>
      <c r="J18" s="10">
        <f t="shared" si="0"/>
        <v>38988.929999999993</v>
      </c>
      <c r="K18" s="11">
        <f t="shared" si="1"/>
        <v>85.578933317029211</v>
      </c>
    </row>
    <row r="19" spans="1:11" x14ac:dyDescent="0.25">
      <c r="A19" s="8">
        <v>1421105</v>
      </c>
      <c r="B19" s="8" t="s">
        <v>39</v>
      </c>
      <c r="C19" s="8">
        <v>114</v>
      </c>
      <c r="D19" s="8">
        <v>104</v>
      </c>
      <c r="E19" s="8">
        <v>101</v>
      </c>
      <c r="F19" s="8">
        <v>10908</v>
      </c>
      <c r="G19" s="10">
        <v>50868.21</v>
      </c>
      <c r="H19" s="10">
        <v>129219</v>
      </c>
      <c r="I19" s="10">
        <v>118346</v>
      </c>
      <c r="J19" s="10">
        <f t="shared" si="0"/>
        <v>10873</v>
      </c>
      <c r="K19" s="11">
        <f t="shared" si="1"/>
        <v>91.585602736439682</v>
      </c>
    </row>
    <row r="20" spans="1:11" x14ac:dyDescent="0.25">
      <c r="A20" s="8">
        <v>1421105</v>
      </c>
      <c r="B20" s="8" t="s">
        <v>41</v>
      </c>
      <c r="C20" s="8">
        <v>38</v>
      </c>
      <c r="D20" s="8">
        <v>34</v>
      </c>
      <c r="E20" s="8">
        <v>32</v>
      </c>
      <c r="F20" s="8">
        <v>12682</v>
      </c>
      <c r="G20" s="10">
        <v>48067.26</v>
      </c>
      <c r="H20" s="10">
        <v>125351</v>
      </c>
      <c r="I20" s="10">
        <v>115312</v>
      </c>
      <c r="J20" s="10">
        <f t="shared" si="0"/>
        <v>10039</v>
      </c>
      <c r="K20" s="11">
        <f t="shared" si="1"/>
        <v>91.991288461998707</v>
      </c>
    </row>
    <row r="21" spans="1:11" x14ac:dyDescent="0.25">
      <c r="A21" s="8"/>
      <c r="B21" s="8" t="s">
        <v>61</v>
      </c>
      <c r="C21" s="10">
        <f t="shared" ref="C21:J21" si="4">SUM(C17:C20)</f>
        <v>1741</v>
      </c>
      <c r="D21" s="10">
        <f t="shared" si="4"/>
        <v>1655</v>
      </c>
      <c r="E21" s="10">
        <f t="shared" si="4"/>
        <v>1644</v>
      </c>
      <c r="F21" s="10">
        <f t="shared" si="4"/>
        <v>65984</v>
      </c>
      <c r="G21" s="10">
        <f t="shared" si="4"/>
        <v>671572.05999999994</v>
      </c>
      <c r="H21" s="10">
        <f t="shared" si="4"/>
        <v>588057.93999999994</v>
      </c>
      <c r="I21" s="10">
        <f t="shared" si="4"/>
        <v>479711</v>
      </c>
      <c r="J21" s="10">
        <f t="shared" si="4"/>
        <v>108346.94</v>
      </c>
      <c r="K21" s="8"/>
    </row>
    <row r="22" spans="1:11" x14ac:dyDescent="0.25">
      <c r="A22" s="8"/>
      <c r="B22" s="8"/>
      <c r="C22" s="8"/>
      <c r="D22" s="8"/>
      <c r="E22" s="9" t="s">
        <v>65</v>
      </c>
      <c r="F22" s="9"/>
      <c r="G22" s="10"/>
      <c r="H22" s="10"/>
      <c r="I22" s="10"/>
      <c r="J22" s="10"/>
      <c r="K22" s="11"/>
    </row>
    <row r="23" spans="1:11" x14ac:dyDescent="0.25">
      <c r="A23" s="8" t="s">
        <v>8</v>
      </c>
      <c r="B23" s="8" t="s">
        <v>9</v>
      </c>
      <c r="C23" s="8" t="s">
        <v>10</v>
      </c>
      <c r="D23" s="8" t="s">
        <v>11</v>
      </c>
      <c r="E23" s="8" t="s">
        <v>12</v>
      </c>
      <c r="F23" s="8" t="s">
        <v>13</v>
      </c>
      <c r="G23" s="8" t="s">
        <v>14</v>
      </c>
      <c r="H23" s="8" t="s">
        <v>15</v>
      </c>
      <c r="I23" s="8" t="s">
        <v>16</v>
      </c>
      <c r="J23" s="8" t="s">
        <v>59</v>
      </c>
      <c r="K23" s="8" t="s">
        <v>60</v>
      </c>
    </row>
    <row r="24" spans="1:11" x14ac:dyDescent="0.25">
      <c r="A24" s="8">
        <v>1421106</v>
      </c>
      <c r="B24" s="8" t="s">
        <v>37</v>
      </c>
      <c r="C24" s="8">
        <v>428</v>
      </c>
      <c r="D24" s="8">
        <v>380</v>
      </c>
      <c r="E24" s="8">
        <v>379</v>
      </c>
      <c r="F24" s="8">
        <v>7638</v>
      </c>
      <c r="G24" s="10">
        <v>84318.45</v>
      </c>
      <c r="H24" s="10">
        <v>64743.26</v>
      </c>
      <c r="I24" s="10">
        <v>14019</v>
      </c>
      <c r="J24" s="10">
        <f>H24-I24</f>
        <v>50724.26</v>
      </c>
      <c r="K24" s="11">
        <f>I24/H24*100</f>
        <v>21.653219192237152</v>
      </c>
    </row>
    <row r="25" spans="1:11" x14ac:dyDescent="0.25">
      <c r="A25" s="8">
        <v>1421106</v>
      </c>
      <c r="B25" s="8" t="s">
        <v>38</v>
      </c>
      <c r="C25" s="8">
        <v>1154</v>
      </c>
      <c r="D25" s="8">
        <v>1114</v>
      </c>
      <c r="E25" s="8">
        <v>1111</v>
      </c>
      <c r="F25" s="8">
        <v>28081</v>
      </c>
      <c r="G25" s="10">
        <v>205094.12</v>
      </c>
      <c r="H25" s="10">
        <v>231117.9</v>
      </c>
      <c r="I25" s="10">
        <v>203178</v>
      </c>
      <c r="J25" s="10">
        <f t="shared" si="0"/>
        <v>27939.899999999994</v>
      </c>
      <c r="K25" s="11">
        <f t="shared" si="1"/>
        <v>87.910975307408037</v>
      </c>
    </row>
    <row r="26" spans="1:11" x14ac:dyDescent="0.25">
      <c r="A26" s="8">
        <v>1421106</v>
      </c>
      <c r="B26" s="8" t="s">
        <v>39</v>
      </c>
      <c r="C26" s="8">
        <v>23</v>
      </c>
      <c r="D26" s="8">
        <v>21</v>
      </c>
      <c r="E26" s="8">
        <v>21</v>
      </c>
      <c r="F26" s="8">
        <v>8763</v>
      </c>
      <c r="G26" s="10">
        <v>4347.5600000000004</v>
      </c>
      <c r="H26" s="10">
        <v>95567</v>
      </c>
      <c r="I26" s="10">
        <v>94570</v>
      </c>
      <c r="J26" s="10">
        <f t="shared" si="0"/>
        <v>997</v>
      </c>
      <c r="K26" s="11">
        <f t="shared" si="1"/>
        <v>98.956752854018646</v>
      </c>
    </row>
    <row r="27" spans="1:11" x14ac:dyDescent="0.25">
      <c r="A27" s="8">
        <v>1421106</v>
      </c>
      <c r="B27" s="8" t="s">
        <v>41</v>
      </c>
      <c r="C27" s="8">
        <v>14</v>
      </c>
      <c r="D27" s="8">
        <v>12</v>
      </c>
      <c r="E27" s="8">
        <v>12</v>
      </c>
      <c r="F27" s="8">
        <v>1163</v>
      </c>
      <c r="G27" s="10">
        <v>-2438.87</v>
      </c>
      <c r="H27" s="10">
        <v>16531</v>
      </c>
      <c r="I27" s="10">
        <v>13827</v>
      </c>
      <c r="J27" s="10">
        <f t="shared" si="0"/>
        <v>2704</v>
      </c>
      <c r="K27" s="11">
        <f t="shared" si="1"/>
        <v>83.642852821970848</v>
      </c>
    </row>
    <row r="28" spans="1:11" x14ac:dyDescent="0.25">
      <c r="A28" s="8"/>
      <c r="B28" s="8" t="s">
        <v>61</v>
      </c>
      <c r="C28" s="8">
        <f t="shared" ref="C28:J28" si="5">SUM(C24:C27)</f>
        <v>1619</v>
      </c>
      <c r="D28" s="8">
        <f t="shared" si="5"/>
        <v>1527</v>
      </c>
      <c r="E28" s="8">
        <f t="shared" si="5"/>
        <v>1523</v>
      </c>
      <c r="F28" s="8">
        <f t="shared" si="5"/>
        <v>45645</v>
      </c>
      <c r="G28" s="10">
        <f t="shared" si="5"/>
        <v>291321.26</v>
      </c>
      <c r="H28" s="10">
        <f t="shared" si="5"/>
        <v>407959.16</v>
      </c>
      <c r="I28" s="10">
        <f t="shared" si="5"/>
        <v>325594</v>
      </c>
      <c r="J28" s="10">
        <f t="shared" si="5"/>
        <v>82365.16</v>
      </c>
      <c r="K28" s="11"/>
    </row>
    <row r="29" spans="1:11" x14ac:dyDescent="0.25">
      <c r="A29" s="8"/>
      <c r="B29" s="8"/>
      <c r="C29" s="8"/>
      <c r="D29" s="8"/>
      <c r="E29" s="9" t="s">
        <v>66</v>
      </c>
      <c r="F29" s="9"/>
      <c r="G29" s="10"/>
      <c r="H29" s="10"/>
      <c r="I29" s="10"/>
      <c r="J29" s="10"/>
      <c r="K29" s="11"/>
    </row>
    <row r="30" spans="1:11" x14ac:dyDescent="0.25">
      <c r="A30" s="8" t="s">
        <v>8</v>
      </c>
      <c r="B30" s="8" t="s">
        <v>9</v>
      </c>
      <c r="C30" s="8" t="s">
        <v>10</v>
      </c>
      <c r="D30" s="8" t="s">
        <v>11</v>
      </c>
      <c r="E30" s="8" t="s">
        <v>12</v>
      </c>
      <c r="F30" s="8" t="s">
        <v>13</v>
      </c>
      <c r="G30" s="8" t="s">
        <v>14</v>
      </c>
      <c r="H30" s="8" t="s">
        <v>15</v>
      </c>
      <c r="I30" s="8" t="s">
        <v>16</v>
      </c>
      <c r="J30" s="8" t="s">
        <v>59</v>
      </c>
      <c r="K30" s="8" t="s">
        <v>60</v>
      </c>
    </row>
    <row r="31" spans="1:11" x14ac:dyDescent="0.25">
      <c r="A31" s="8">
        <v>1421107</v>
      </c>
      <c r="B31" s="8" t="s">
        <v>37</v>
      </c>
      <c r="C31" s="8">
        <v>415</v>
      </c>
      <c r="D31" s="8">
        <v>380</v>
      </c>
      <c r="E31" s="8">
        <v>380</v>
      </c>
      <c r="F31" s="8">
        <v>9652</v>
      </c>
      <c r="G31" s="10">
        <v>267096.82</v>
      </c>
      <c r="H31" s="10">
        <v>76193.440000000002</v>
      </c>
      <c r="I31" s="10">
        <v>21412</v>
      </c>
      <c r="J31" s="10">
        <f t="shared" si="0"/>
        <v>54781.440000000002</v>
      </c>
      <c r="K31" s="11">
        <f t="shared" si="1"/>
        <v>28.10215682609946</v>
      </c>
    </row>
    <row r="32" spans="1:11" x14ac:dyDescent="0.25">
      <c r="A32" s="8">
        <v>1421107</v>
      </c>
      <c r="B32" s="8" t="s">
        <v>38</v>
      </c>
      <c r="C32" s="8">
        <v>1331</v>
      </c>
      <c r="D32" s="8">
        <v>1297</v>
      </c>
      <c r="E32" s="8">
        <v>1293</v>
      </c>
      <c r="F32" s="8">
        <v>43635</v>
      </c>
      <c r="G32" s="10">
        <v>484545.3</v>
      </c>
      <c r="H32" s="10">
        <v>327718</v>
      </c>
      <c r="I32" s="10">
        <v>259235</v>
      </c>
      <c r="J32" s="10">
        <f t="shared" si="0"/>
        <v>68483</v>
      </c>
      <c r="K32" s="11">
        <f t="shared" si="1"/>
        <v>79.103070322655455</v>
      </c>
    </row>
    <row r="33" spans="1:11" x14ac:dyDescent="0.25">
      <c r="A33" s="8">
        <v>1421107</v>
      </c>
      <c r="B33" s="8" t="s">
        <v>39</v>
      </c>
      <c r="C33" s="8">
        <v>32</v>
      </c>
      <c r="D33" s="8">
        <v>32</v>
      </c>
      <c r="E33" s="8">
        <v>32</v>
      </c>
      <c r="F33" s="8">
        <v>5821</v>
      </c>
      <c r="G33" s="10">
        <v>4142</v>
      </c>
      <c r="H33" s="10">
        <v>63220</v>
      </c>
      <c r="I33" s="10">
        <v>63840</v>
      </c>
      <c r="J33" s="10">
        <f t="shared" si="0"/>
        <v>-620</v>
      </c>
      <c r="K33" s="11">
        <f t="shared" si="1"/>
        <v>100.98070230939575</v>
      </c>
    </row>
    <row r="34" spans="1:11" x14ac:dyDescent="0.25">
      <c r="A34" s="8">
        <v>1421107</v>
      </c>
      <c r="B34" s="8" t="s">
        <v>41</v>
      </c>
      <c r="C34" s="8">
        <v>17</v>
      </c>
      <c r="D34" s="8">
        <v>16</v>
      </c>
      <c r="E34" s="8">
        <v>16</v>
      </c>
      <c r="F34" s="8">
        <v>2236</v>
      </c>
      <c r="G34" s="10">
        <v>19073.86</v>
      </c>
      <c r="H34" s="10">
        <v>25729</v>
      </c>
      <c r="I34" s="10">
        <v>19912</v>
      </c>
      <c r="J34" s="10">
        <f t="shared" si="0"/>
        <v>5817</v>
      </c>
      <c r="K34" s="11">
        <f t="shared" si="1"/>
        <v>77.391270550740416</v>
      </c>
    </row>
    <row r="35" spans="1:11" x14ac:dyDescent="0.25">
      <c r="A35" s="8"/>
      <c r="B35" s="8" t="s">
        <v>61</v>
      </c>
      <c r="C35" s="8">
        <f t="shared" ref="C35:J35" si="6">SUM(C31:C34)</f>
        <v>1795</v>
      </c>
      <c r="D35" s="8">
        <f t="shared" si="6"/>
        <v>1725</v>
      </c>
      <c r="E35" s="8">
        <f t="shared" si="6"/>
        <v>1721</v>
      </c>
      <c r="F35" s="8">
        <f t="shared" si="6"/>
        <v>61344</v>
      </c>
      <c r="G35" s="10">
        <f t="shared" si="6"/>
        <v>774857.98</v>
      </c>
      <c r="H35" s="10">
        <f t="shared" si="6"/>
        <v>492860.44</v>
      </c>
      <c r="I35" s="10">
        <f t="shared" si="6"/>
        <v>364399</v>
      </c>
      <c r="J35" s="10">
        <f t="shared" si="6"/>
        <v>128461.44</v>
      </c>
      <c r="K35" s="11"/>
    </row>
    <row r="36" spans="1:11" x14ac:dyDescent="0.25">
      <c r="A36" s="8"/>
      <c r="B36" s="8"/>
      <c r="C36" s="8"/>
      <c r="D36" s="8"/>
      <c r="E36" s="9" t="s">
        <v>67</v>
      </c>
      <c r="F36" s="9"/>
      <c r="G36" s="10"/>
      <c r="H36" s="10"/>
      <c r="I36" s="10"/>
      <c r="J36" s="10"/>
      <c r="K36" s="11"/>
    </row>
    <row r="37" spans="1:11" x14ac:dyDescent="0.25">
      <c r="A37" s="8" t="s">
        <v>8</v>
      </c>
      <c r="B37" s="8" t="s">
        <v>9</v>
      </c>
      <c r="C37" s="8" t="s">
        <v>10</v>
      </c>
      <c r="D37" s="8" t="s">
        <v>11</v>
      </c>
      <c r="E37" s="8" t="s">
        <v>12</v>
      </c>
      <c r="F37" s="8" t="s">
        <v>13</v>
      </c>
      <c r="G37" s="8" t="s">
        <v>14</v>
      </c>
      <c r="H37" s="8" t="s">
        <v>15</v>
      </c>
      <c r="I37" s="8" t="s">
        <v>16</v>
      </c>
      <c r="J37" s="8" t="s">
        <v>59</v>
      </c>
      <c r="K37" s="8" t="s">
        <v>60</v>
      </c>
    </row>
    <row r="38" spans="1:11" x14ac:dyDescent="0.25">
      <c r="A38" s="8">
        <v>1421108</v>
      </c>
      <c r="B38" s="8" t="s">
        <v>37</v>
      </c>
      <c r="C38" s="8">
        <v>267</v>
      </c>
      <c r="D38" s="8">
        <v>266</v>
      </c>
      <c r="E38" s="8">
        <v>266</v>
      </c>
      <c r="F38" s="8">
        <v>5171</v>
      </c>
      <c r="G38" s="10">
        <v>20825.7</v>
      </c>
      <c r="H38" s="10">
        <v>43277.67</v>
      </c>
      <c r="I38" s="10">
        <v>8790</v>
      </c>
      <c r="J38" s="10">
        <f t="shared" si="0"/>
        <v>34487.67</v>
      </c>
      <c r="K38" s="11">
        <f t="shared" si="1"/>
        <v>20.310705266711448</v>
      </c>
    </row>
    <row r="39" spans="1:11" x14ac:dyDescent="0.25">
      <c r="A39" s="8">
        <v>1421108</v>
      </c>
      <c r="B39" s="8" t="s">
        <v>38</v>
      </c>
      <c r="C39" s="8">
        <v>1239</v>
      </c>
      <c r="D39" s="8">
        <v>1221</v>
      </c>
      <c r="E39" s="8">
        <v>1214</v>
      </c>
      <c r="F39" s="8">
        <v>24799</v>
      </c>
      <c r="G39" s="10">
        <v>148261.46</v>
      </c>
      <c r="H39" s="10">
        <v>218634.78</v>
      </c>
      <c r="I39" s="10">
        <v>168343</v>
      </c>
      <c r="J39" s="10">
        <f t="shared" si="0"/>
        <v>50291.78</v>
      </c>
      <c r="K39" s="11">
        <f t="shared" si="1"/>
        <v>76.997356047377281</v>
      </c>
    </row>
    <row r="40" spans="1:11" x14ac:dyDescent="0.25">
      <c r="A40" s="8">
        <v>1421108</v>
      </c>
      <c r="B40" s="8" t="s">
        <v>39</v>
      </c>
      <c r="C40" s="8">
        <v>138</v>
      </c>
      <c r="D40" s="8">
        <v>137</v>
      </c>
      <c r="E40" s="8">
        <v>131</v>
      </c>
      <c r="F40" s="8">
        <v>5972</v>
      </c>
      <c r="G40" s="10">
        <v>13770.24</v>
      </c>
      <c r="H40" s="10">
        <v>77726</v>
      </c>
      <c r="I40" s="10">
        <v>71687</v>
      </c>
      <c r="J40" s="10">
        <f t="shared" si="0"/>
        <v>6039</v>
      </c>
      <c r="K40" s="11">
        <f t="shared" si="1"/>
        <v>92.230399094254182</v>
      </c>
    </row>
    <row r="41" spans="1:11" x14ac:dyDescent="0.25">
      <c r="A41" s="8">
        <v>1421108</v>
      </c>
      <c r="B41" s="8" t="s">
        <v>41</v>
      </c>
      <c r="C41" s="8">
        <v>20</v>
      </c>
      <c r="D41" s="8">
        <v>19</v>
      </c>
      <c r="E41" s="8">
        <v>19</v>
      </c>
      <c r="F41" s="8">
        <v>5871</v>
      </c>
      <c r="G41" s="10">
        <v>2740.73</v>
      </c>
      <c r="H41" s="10">
        <v>54763</v>
      </c>
      <c r="I41" s="10">
        <v>47107</v>
      </c>
      <c r="J41" s="10">
        <f t="shared" si="0"/>
        <v>7656</v>
      </c>
      <c r="K41" s="11">
        <f t="shared" si="1"/>
        <v>86.019757865712251</v>
      </c>
    </row>
    <row r="42" spans="1:11" x14ac:dyDescent="0.25">
      <c r="A42" s="8"/>
      <c r="B42" s="8" t="s">
        <v>61</v>
      </c>
      <c r="C42" s="8">
        <f t="shared" ref="C42:J42" si="7">SUM(C38:C41)</f>
        <v>1664</v>
      </c>
      <c r="D42" s="8">
        <f t="shared" si="7"/>
        <v>1643</v>
      </c>
      <c r="E42" s="8">
        <f t="shared" si="7"/>
        <v>1630</v>
      </c>
      <c r="F42" s="8">
        <f t="shared" si="7"/>
        <v>41813</v>
      </c>
      <c r="G42" s="10">
        <f t="shared" si="7"/>
        <v>185598.13</v>
      </c>
      <c r="H42" s="10">
        <f t="shared" si="7"/>
        <v>394401.45</v>
      </c>
      <c r="I42" s="10">
        <f t="shared" si="7"/>
        <v>295927</v>
      </c>
      <c r="J42" s="10">
        <f t="shared" si="7"/>
        <v>98474.45</v>
      </c>
      <c r="K42" s="11"/>
    </row>
    <row r="43" spans="1:11" x14ac:dyDescent="0.25">
      <c r="A43" s="8"/>
      <c r="B43" s="8"/>
      <c r="C43" s="8"/>
      <c r="D43" s="8"/>
      <c r="E43" s="8"/>
      <c r="F43" s="8"/>
      <c r="G43" s="10"/>
      <c r="H43" s="10"/>
      <c r="I43" s="10"/>
      <c r="J43" s="10"/>
      <c r="K43" s="11"/>
    </row>
    <row r="44" spans="1:11" x14ac:dyDescent="0.25">
      <c r="A44" s="8"/>
      <c r="B44" s="8"/>
      <c r="C44" s="8"/>
      <c r="D44" s="8"/>
      <c r="E44" s="9" t="s">
        <v>68</v>
      </c>
      <c r="F44" s="9"/>
      <c r="G44" s="10"/>
      <c r="H44" s="10"/>
      <c r="I44" s="10"/>
      <c r="J44" s="10"/>
      <c r="K44" s="11"/>
    </row>
    <row r="45" spans="1:11" x14ac:dyDescent="0.25">
      <c r="A45" s="8" t="s">
        <v>8</v>
      </c>
      <c r="B45" s="8" t="s">
        <v>9</v>
      </c>
      <c r="C45" s="8" t="s">
        <v>10</v>
      </c>
      <c r="D45" s="8" t="s">
        <v>11</v>
      </c>
      <c r="E45" s="8" t="s">
        <v>12</v>
      </c>
      <c r="F45" s="8" t="s">
        <v>13</v>
      </c>
      <c r="G45" s="8" t="s">
        <v>14</v>
      </c>
      <c r="H45" s="8" t="s">
        <v>15</v>
      </c>
      <c r="I45" s="8" t="s">
        <v>16</v>
      </c>
      <c r="J45" s="8" t="s">
        <v>59</v>
      </c>
      <c r="K45" s="8" t="s">
        <v>60</v>
      </c>
    </row>
    <row r="46" spans="1:11" x14ac:dyDescent="0.25">
      <c r="A46" s="8">
        <v>1421110</v>
      </c>
      <c r="B46" s="8" t="s">
        <v>37</v>
      </c>
      <c r="C46" s="8">
        <v>193</v>
      </c>
      <c r="D46" s="8">
        <v>167</v>
      </c>
      <c r="E46" s="8">
        <v>167</v>
      </c>
      <c r="F46" s="8">
        <v>4059</v>
      </c>
      <c r="G46" s="10">
        <v>40528.61</v>
      </c>
      <c r="H46" s="10">
        <v>32261.21</v>
      </c>
      <c r="I46" s="10">
        <v>6140</v>
      </c>
      <c r="J46" s="10">
        <f t="shared" si="0"/>
        <v>26121.21</v>
      </c>
      <c r="K46" s="11">
        <f t="shared" si="1"/>
        <v>19.032144175621436</v>
      </c>
    </row>
    <row r="47" spans="1:11" x14ac:dyDescent="0.25">
      <c r="A47" s="8">
        <v>1421110</v>
      </c>
      <c r="B47" s="8" t="s">
        <v>38</v>
      </c>
      <c r="C47" s="8">
        <v>1446</v>
      </c>
      <c r="D47" s="8">
        <v>1389</v>
      </c>
      <c r="E47" s="8">
        <v>1387</v>
      </c>
      <c r="F47" s="8">
        <v>38398</v>
      </c>
      <c r="G47" s="10">
        <v>223889.86</v>
      </c>
      <c r="H47" s="10">
        <v>319649</v>
      </c>
      <c r="I47" s="10">
        <v>289283</v>
      </c>
      <c r="J47" s="10">
        <f t="shared" si="0"/>
        <v>30366</v>
      </c>
      <c r="K47" s="11">
        <f t="shared" si="1"/>
        <v>90.500204912263143</v>
      </c>
    </row>
    <row r="48" spans="1:11" x14ac:dyDescent="0.25">
      <c r="A48" s="8">
        <v>1421110</v>
      </c>
      <c r="B48" s="8" t="s">
        <v>39</v>
      </c>
      <c r="C48" s="8">
        <v>201</v>
      </c>
      <c r="D48" s="8">
        <v>188</v>
      </c>
      <c r="E48" s="8">
        <v>187</v>
      </c>
      <c r="F48" s="8">
        <v>21590</v>
      </c>
      <c r="G48" s="10">
        <v>31338.84</v>
      </c>
      <c r="H48" s="10">
        <v>253539</v>
      </c>
      <c r="I48" s="10">
        <v>177407</v>
      </c>
      <c r="J48" s="10">
        <f t="shared" si="0"/>
        <v>76132</v>
      </c>
      <c r="K48" s="11">
        <f t="shared" si="1"/>
        <v>69.972272510343586</v>
      </c>
    </row>
    <row r="49" spans="1:11" x14ac:dyDescent="0.25">
      <c r="A49" s="8">
        <v>1421110</v>
      </c>
      <c r="B49" s="8" t="s">
        <v>41</v>
      </c>
      <c r="C49" s="8">
        <v>46</v>
      </c>
      <c r="D49" s="8">
        <v>42</v>
      </c>
      <c r="E49" s="8">
        <v>42</v>
      </c>
      <c r="F49" s="8">
        <v>4373</v>
      </c>
      <c r="G49" s="10">
        <v>3144.19</v>
      </c>
      <c r="H49" s="10">
        <v>53430</v>
      </c>
      <c r="I49" s="10">
        <v>34014</v>
      </c>
      <c r="J49" s="10">
        <f t="shared" si="0"/>
        <v>19416</v>
      </c>
      <c r="K49" s="11">
        <f t="shared" si="1"/>
        <v>63.660864682762494</v>
      </c>
    </row>
    <row r="50" spans="1:11" x14ac:dyDescent="0.25">
      <c r="A50" s="8"/>
      <c r="B50" s="8" t="s">
        <v>61</v>
      </c>
      <c r="C50" s="8">
        <f t="shared" ref="C50:J50" si="8">SUM(C46:C49)</f>
        <v>1886</v>
      </c>
      <c r="D50" s="8">
        <f t="shared" si="8"/>
        <v>1786</v>
      </c>
      <c r="E50" s="8">
        <f t="shared" si="8"/>
        <v>1783</v>
      </c>
      <c r="F50" s="8">
        <f t="shared" si="8"/>
        <v>68420</v>
      </c>
      <c r="G50" s="10">
        <f t="shared" si="8"/>
        <v>298901.5</v>
      </c>
      <c r="H50" s="10">
        <f t="shared" si="8"/>
        <v>658879.21</v>
      </c>
      <c r="I50" s="10">
        <f t="shared" si="8"/>
        <v>506844</v>
      </c>
      <c r="J50" s="10">
        <f t="shared" si="8"/>
        <v>152035.21</v>
      </c>
      <c r="K50" s="11"/>
    </row>
    <row r="51" spans="1:11" x14ac:dyDescent="0.25">
      <c r="A51" s="8"/>
      <c r="B51" s="8"/>
      <c r="C51" s="8"/>
      <c r="D51" s="8"/>
      <c r="E51" s="9" t="s">
        <v>69</v>
      </c>
      <c r="F51" s="9"/>
      <c r="G51" s="10"/>
      <c r="H51" s="10"/>
      <c r="I51" s="10"/>
      <c r="J51" s="10"/>
      <c r="K51" s="11"/>
    </row>
    <row r="52" spans="1:11" x14ac:dyDescent="0.25">
      <c r="A52" s="8" t="s">
        <v>8</v>
      </c>
      <c r="B52" s="8" t="s">
        <v>9</v>
      </c>
      <c r="C52" s="8" t="s">
        <v>10</v>
      </c>
      <c r="D52" s="8" t="s">
        <v>11</v>
      </c>
      <c r="E52" s="8" t="s">
        <v>12</v>
      </c>
      <c r="F52" s="8" t="s">
        <v>13</v>
      </c>
      <c r="G52" s="8" t="s">
        <v>14</v>
      </c>
      <c r="H52" s="8" t="s">
        <v>15</v>
      </c>
      <c r="I52" s="8" t="s">
        <v>16</v>
      </c>
      <c r="J52" s="8" t="s">
        <v>59</v>
      </c>
      <c r="K52" s="8" t="s">
        <v>60</v>
      </c>
    </row>
    <row r="53" spans="1:11" x14ac:dyDescent="0.25">
      <c r="A53" s="8">
        <v>1421111</v>
      </c>
      <c r="B53" s="8" t="s">
        <v>37</v>
      </c>
      <c r="C53" s="8">
        <v>317</v>
      </c>
      <c r="D53" s="8">
        <v>316</v>
      </c>
      <c r="E53" s="8">
        <v>315</v>
      </c>
      <c r="F53" s="8">
        <v>6998</v>
      </c>
      <c r="G53" s="10">
        <v>48935.83</v>
      </c>
      <c r="H53" s="10">
        <v>57883.86</v>
      </c>
      <c r="I53" s="10">
        <v>6630</v>
      </c>
      <c r="J53" s="10">
        <f t="shared" si="0"/>
        <v>51253.86</v>
      </c>
      <c r="K53" s="11">
        <f t="shared" si="1"/>
        <v>11.45397007041341</v>
      </c>
    </row>
    <row r="54" spans="1:11" x14ac:dyDescent="0.25">
      <c r="A54" s="8">
        <v>1421111</v>
      </c>
      <c r="B54" s="8" t="s">
        <v>38</v>
      </c>
      <c r="C54" s="8">
        <v>1271</v>
      </c>
      <c r="D54" s="8">
        <v>1259</v>
      </c>
      <c r="E54" s="8">
        <v>1250</v>
      </c>
      <c r="F54" s="8">
        <v>29070</v>
      </c>
      <c r="G54" s="10">
        <v>98166.56</v>
      </c>
      <c r="H54" s="10">
        <v>247925.1</v>
      </c>
      <c r="I54" s="10">
        <v>196303</v>
      </c>
      <c r="J54" s="10">
        <f t="shared" si="0"/>
        <v>51622.100000000006</v>
      </c>
      <c r="K54" s="11">
        <f t="shared" si="1"/>
        <v>79.178348622225016</v>
      </c>
    </row>
    <row r="55" spans="1:11" x14ac:dyDescent="0.25">
      <c r="A55" s="8">
        <v>1421111</v>
      </c>
      <c r="B55" s="8" t="s">
        <v>39</v>
      </c>
      <c r="C55" s="8">
        <v>13</v>
      </c>
      <c r="D55" s="8">
        <v>13</v>
      </c>
      <c r="E55" s="8">
        <v>13</v>
      </c>
      <c r="F55" s="8">
        <v>2909</v>
      </c>
      <c r="G55" s="10">
        <v>564</v>
      </c>
      <c r="H55" s="10">
        <v>31645</v>
      </c>
      <c r="I55" s="10">
        <v>29213</v>
      </c>
      <c r="J55" s="10">
        <f t="shared" si="0"/>
        <v>2432</v>
      </c>
      <c r="K55" s="11">
        <f t="shared" si="1"/>
        <v>92.31474166534997</v>
      </c>
    </row>
    <row r="56" spans="1:11" x14ac:dyDescent="0.25">
      <c r="A56" s="8">
        <v>1421111</v>
      </c>
      <c r="B56" s="8" t="s">
        <v>41</v>
      </c>
      <c r="C56" s="8">
        <v>20</v>
      </c>
      <c r="D56" s="8">
        <v>18</v>
      </c>
      <c r="E56" s="8">
        <v>18</v>
      </c>
      <c r="F56" s="8">
        <v>1747</v>
      </c>
      <c r="G56" s="10">
        <v>28.19</v>
      </c>
      <c r="H56" s="10">
        <v>27093</v>
      </c>
      <c r="I56" s="10">
        <v>20051</v>
      </c>
      <c r="J56" s="10">
        <f t="shared" si="0"/>
        <v>7042</v>
      </c>
      <c r="K56" s="11">
        <f t="shared" si="1"/>
        <v>74.008046358838072</v>
      </c>
    </row>
    <row r="57" spans="1:11" x14ac:dyDescent="0.25">
      <c r="A57" s="8"/>
      <c r="B57" s="8" t="s">
        <v>61</v>
      </c>
      <c r="C57" s="8">
        <f t="shared" ref="C57:J57" si="9">SUM(C53:C56)</f>
        <v>1621</v>
      </c>
      <c r="D57" s="8">
        <f t="shared" si="9"/>
        <v>1606</v>
      </c>
      <c r="E57" s="8">
        <f t="shared" si="9"/>
        <v>1596</v>
      </c>
      <c r="F57" s="8">
        <f t="shared" si="9"/>
        <v>40724</v>
      </c>
      <c r="G57" s="10">
        <f t="shared" si="9"/>
        <v>147694.58000000002</v>
      </c>
      <c r="H57" s="10">
        <f t="shared" si="9"/>
        <v>364546.96</v>
      </c>
      <c r="I57" s="10">
        <f t="shared" si="9"/>
        <v>252197</v>
      </c>
      <c r="J57" s="10">
        <f t="shared" si="9"/>
        <v>112349.96</v>
      </c>
      <c r="K57" s="11"/>
    </row>
    <row r="58" spans="1:11" x14ac:dyDescent="0.25">
      <c r="A58" s="8"/>
      <c r="B58" s="8"/>
      <c r="C58" s="8"/>
      <c r="D58" s="8"/>
      <c r="E58" s="9" t="s">
        <v>70</v>
      </c>
      <c r="F58" s="9"/>
      <c r="G58" s="10"/>
      <c r="H58" s="10"/>
      <c r="I58" s="10"/>
      <c r="J58" s="10"/>
      <c r="K58" s="11"/>
    </row>
    <row r="59" spans="1:11" x14ac:dyDescent="0.25">
      <c r="A59" s="8" t="s">
        <v>8</v>
      </c>
      <c r="B59" s="8" t="s">
        <v>9</v>
      </c>
      <c r="C59" s="8" t="s">
        <v>10</v>
      </c>
      <c r="D59" s="8" t="s">
        <v>11</v>
      </c>
      <c r="E59" s="8" t="s">
        <v>12</v>
      </c>
      <c r="F59" s="8" t="s">
        <v>13</v>
      </c>
      <c r="G59" s="8" t="s">
        <v>14</v>
      </c>
      <c r="H59" s="8" t="s">
        <v>15</v>
      </c>
      <c r="I59" s="8" t="s">
        <v>16</v>
      </c>
      <c r="J59" s="8" t="s">
        <v>59</v>
      </c>
      <c r="K59" s="8" t="s">
        <v>60</v>
      </c>
    </row>
    <row r="60" spans="1:11" x14ac:dyDescent="0.25">
      <c r="A60" s="8">
        <v>1421116</v>
      </c>
      <c r="B60" s="8" t="s">
        <v>37</v>
      </c>
      <c r="C60" s="8">
        <v>427</v>
      </c>
      <c r="D60" s="8">
        <v>416</v>
      </c>
      <c r="E60" s="8">
        <v>416</v>
      </c>
      <c r="F60" s="8">
        <v>8331</v>
      </c>
      <c r="G60" s="10">
        <v>499875.27</v>
      </c>
      <c r="H60" s="10">
        <v>71354.47</v>
      </c>
      <c r="I60" s="10">
        <v>23504</v>
      </c>
      <c r="J60" s="10">
        <f t="shared" si="0"/>
        <v>47850.47</v>
      </c>
      <c r="K60" s="11">
        <f t="shared" si="1"/>
        <v>32.939772378661068</v>
      </c>
    </row>
    <row r="61" spans="1:11" x14ac:dyDescent="0.25">
      <c r="A61" s="8">
        <v>1421116</v>
      </c>
      <c r="B61" s="8" t="s">
        <v>38</v>
      </c>
      <c r="C61" s="8">
        <v>1602</v>
      </c>
      <c r="D61" s="8">
        <v>1565</v>
      </c>
      <c r="E61" s="8">
        <v>1557</v>
      </c>
      <c r="F61" s="8">
        <v>48659</v>
      </c>
      <c r="G61" s="10">
        <v>797674.08</v>
      </c>
      <c r="H61" s="10">
        <v>374038.74</v>
      </c>
      <c r="I61" s="10">
        <v>332305</v>
      </c>
      <c r="J61" s="10">
        <f t="shared" si="0"/>
        <v>41733.739999999991</v>
      </c>
      <c r="K61" s="11">
        <f t="shared" si="1"/>
        <v>88.842401725553884</v>
      </c>
    </row>
    <row r="62" spans="1:11" x14ac:dyDescent="0.25">
      <c r="A62" s="8">
        <v>1421116</v>
      </c>
      <c r="B62" s="8" t="s">
        <v>39</v>
      </c>
      <c r="C62" s="8">
        <v>38</v>
      </c>
      <c r="D62" s="8">
        <v>38</v>
      </c>
      <c r="E62" s="8">
        <v>37</v>
      </c>
      <c r="F62" s="8">
        <v>7112</v>
      </c>
      <c r="G62" s="10">
        <v>15094</v>
      </c>
      <c r="H62" s="10">
        <v>81534</v>
      </c>
      <c r="I62" s="10">
        <v>73607</v>
      </c>
      <c r="J62" s="10">
        <f t="shared" si="0"/>
        <v>7927</v>
      </c>
      <c r="K62" s="11">
        <f t="shared" si="1"/>
        <v>90.277675570927457</v>
      </c>
    </row>
    <row r="63" spans="1:11" x14ac:dyDescent="0.25">
      <c r="A63" s="8">
        <v>1421116</v>
      </c>
      <c r="B63" s="8" t="s">
        <v>41</v>
      </c>
      <c r="C63" s="8">
        <v>27</v>
      </c>
      <c r="D63" s="8">
        <v>24</v>
      </c>
      <c r="E63" s="8">
        <v>24</v>
      </c>
      <c r="F63" s="8">
        <v>10320</v>
      </c>
      <c r="G63" s="10">
        <v>21977.02</v>
      </c>
      <c r="H63" s="10">
        <v>95954</v>
      </c>
      <c r="I63" s="10">
        <v>25292</v>
      </c>
      <c r="J63" s="10">
        <f t="shared" si="0"/>
        <v>70662</v>
      </c>
      <c r="K63" s="11">
        <f t="shared" si="1"/>
        <v>26.35846343039373</v>
      </c>
    </row>
    <row r="64" spans="1:11" x14ac:dyDescent="0.25">
      <c r="A64" s="8"/>
      <c r="B64" s="8" t="s">
        <v>61</v>
      </c>
      <c r="C64" s="8">
        <f t="shared" ref="C64:J64" si="10">SUM(C60:C63)</f>
        <v>2094</v>
      </c>
      <c r="D64" s="8">
        <f t="shared" si="10"/>
        <v>2043</v>
      </c>
      <c r="E64" s="8">
        <f t="shared" si="10"/>
        <v>2034</v>
      </c>
      <c r="F64" s="8">
        <f t="shared" si="10"/>
        <v>74422</v>
      </c>
      <c r="G64" s="10">
        <f t="shared" si="10"/>
        <v>1334620.3700000001</v>
      </c>
      <c r="H64" s="10">
        <f t="shared" si="10"/>
        <v>622881.21</v>
      </c>
      <c r="I64" s="10">
        <f t="shared" si="10"/>
        <v>454708</v>
      </c>
      <c r="J64" s="10">
        <f t="shared" si="10"/>
        <v>168173.21</v>
      </c>
      <c r="K64" s="11"/>
    </row>
    <row r="65" spans="1:11" x14ac:dyDescent="0.25">
      <c r="A65" s="8"/>
      <c r="B65" s="8"/>
      <c r="C65" s="8"/>
      <c r="D65" s="8"/>
      <c r="E65" s="9" t="s">
        <v>71</v>
      </c>
      <c r="F65" s="9"/>
      <c r="G65" s="10"/>
      <c r="H65" s="10"/>
      <c r="I65" s="10"/>
      <c r="J65" s="10"/>
      <c r="K65" s="11"/>
    </row>
    <row r="66" spans="1:11" x14ac:dyDescent="0.25">
      <c r="A66" s="8" t="s">
        <v>8</v>
      </c>
      <c r="B66" s="8" t="s">
        <v>9</v>
      </c>
      <c r="C66" s="8" t="s">
        <v>10</v>
      </c>
      <c r="D66" s="8" t="s">
        <v>11</v>
      </c>
      <c r="E66" s="8" t="s">
        <v>12</v>
      </c>
      <c r="F66" s="8" t="s">
        <v>13</v>
      </c>
      <c r="G66" s="8" t="s">
        <v>14</v>
      </c>
      <c r="H66" s="8" t="s">
        <v>15</v>
      </c>
      <c r="I66" s="8" t="s">
        <v>16</v>
      </c>
      <c r="J66" s="8" t="s">
        <v>59</v>
      </c>
      <c r="K66" s="8" t="s">
        <v>60</v>
      </c>
    </row>
    <row r="67" spans="1:11" x14ac:dyDescent="0.25">
      <c r="A67" s="8">
        <v>1421117</v>
      </c>
      <c r="B67" s="8" t="s">
        <v>37</v>
      </c>
      <c r="C67" s="8">
        <v>403</v>
      </c>
      <c r="D67" s="8">
        <v>352</v>
      </c>
      <c r="E67" s="8">
        <v>352</v>
      </c>
      <c r="F67" s="8">
        <v>9128</v>
      </c>
      <c r="G67" s="10">
        <v>418696.69</v>
      </c>
      <c r="H67" s="10">
        <v>73619.27</v>
      </c>
      <c r="I67" s="10">
        <v>27893</v>
      </c>
      <c r="J67" s="10">
        <f t="shared" si="0"/>
        <v>45726.270000000004</v>
      </c>
      <c r="K67" s="11">
        <f t="shared" si="1"/>
        <v>37.888177918634611</v>
      </c>
    </row>
    <row r="68" spans="1:11" x14ac:dyDescent="0.25">
      <c r="A68" s="8">
        <v>1421117</v>
      </c>
      <c r="B68" s="8" t="s">
        <v>38</v>
      </c>
      <c r="C68" s="8">
        <v>1222</v>
      </c>
      <c r="D68" s="8">
        <v>1190</v>
      </c>
      <c r="E68" s="8">
        <v>1180</v>
      </c>
      <c r="F68" s="8">
        <v>39995</v>
      </c>
      <c r="G68" s="10">
        <v>450772.32</v>
      </c>
      <c r="H68" s="10">
        <v>315117</v>
      </c>
      <c r="I68" s="10">
        <v>265814</v>
      </c>
      <c r="J68" s="10">
        <f t="shared" si="0"/>
        <v>49303</v>
      </c>
      <c r="K68" s="11">
        <f t="shared" si="1"/>
        <v>84.354065315422517</v>
      </c>
    </row>
    <row r="69" spans="1:11" x14ac:dyDescent="0.25">
      <c r="A69" s="8">
        <v>1421117</v>
      </c>
      <c r="B69" s="8" t="s">
        <v>39</v>
      </c>
      <c r="C69" s="8">
        <v>102</v>
      </c>
      <c r="D69" s="8">
        <v>101</v>
      </c>
      <c r="E69" s="8">
        <v>99</v>
      </c>
      <c r="F69" s="8">
        <v>8988</v>
      </c>
      <c r="G69" s="10">
        <v>49652.19</v>
      </c>
      <c r="H69" s="10">
        <v>104894.47</v>
      </c>
      <c r="I69" s="10">
        <v>91276</v>
      </c>
      <c r="J69" s="10">
        <f t="shared" si="0"/>
        <v>13618.470000000001</v>
      </c>
      <c r="K69" s="11">
        <f t="shared" si="1"/>
        <v>87.016980018107731</v>
      </c>
    </row>
    <row r="70" spans="1:11" x14ac:dyDescent="0.25">
      <c r="A70" s="8">
        <v>1421117</v>
      </c>
      <c r="B70" s="8" t="s">
        <v>41</v>
      </c>
      <c r="C70" s="8">
        <v>19</v>
      </c>
      <c r="D70" s="8">
        <v>18</v>
      </c>
      <c r="E70" s="8">
        <v>18</v>
      </c>
      <c r="F70" s="8">
        <v>2866</v>
      </c>
      <c r="G70" s="10">
        <v>7701.65</v>
      </c>
      <c r="H70" s="10">
        <v>34338</v>
      </c>
      <c r="I70" s="10">
        <v>12009</v>
      </c>
      <c r="J70" s="10">
        <f t="shared" si="0"/>
        <v>22329</v>
      </c>
      <c r="K70" s="11">
        <f t="shared" si="1"/>
        <v>34.972916302638474</v>
      </c>
    </row>
    <row r="71" spans="1:11" x14ac:dyDescent="0.25">
      <c r="A71" s="8"/>
      <c r="B71" s="8" t="s">
        <v>61</v>
      </c>
      <c r="C71" s="8">
        <f t="shared" ref="C71:J71" si="11">SUM(C67:C70)</f>
        <v>1746</v>
      </c>
      <c r="D71" s="8">
        <f t="shared" si="11"/>
        <v>1661</v>
      </c>
      <c r="E71" s="8">
        <f t="shared" si="11"/>
        <v>1649</v>
      </c>
      <c r="F71" s="8">
        <f t="shared" si="11"/>
        <v>60977</v>
      </c>
      <c r="G71" s="10">
        <f t="shared" si="11"/>
        <v>926822.85</v>
      </c>
      <c r="H71" s="10">
        <f t="shared" si="11"/>
        <v>527968.74</v>
      </c>
      <c r="I71" s="10">
        <f t="shared" si="11"/>
        <v>396992</v>
      </c>
      <c r="J71" s="10">
        <f t="shared" si="11"/>
        <v>130976.74</v>
      </c>
      <c r="K71" s="11"/>
    </row>
    <row r="72" spans="1:11" x14ac:dyDescent="0.25">
      <c r="A72" s="8"/>
      <c r="B72" s="8"/>
      <c r="C72" s="8"/>
      <c r="D72" s="8"/>
      <c r="E72" s="9" t="s">
        <v>72</v>
      </c>
      <c r="F72" s="9"/>
      <c r="G72" s="10"/>
      <c r="H72" s="10"/>
      <c r="I72" s="10"/>
      <c r="J72" s="10"/>
      <c r="K72" s="11"/>
    </row>
    <row r="73" spans="1:11" x14ac:dyDescent="0.25">
      <c r="A73" s="8" t="s">
        <v>8</v>
      </c>
      <c r="B73" s="8" t="s">
        <v>9</v>
      </c>
      <c r="C73" s="8" t="s">
        <v>10</v>
      </c>
      <c r="D73" s="8" t="s">
        <v>11</v>
      </c>
      <c r="E73" s="8" t="s">
        <v>12</v>
      </c>
      <c r="F73" s="8" t="s">
        <v>13</v>
      </c>
      <c r="G73" s="8" t="s">
        <v>14</v>
      </c>
      <c r="H73" s="8" t="s">
        <v>15</v>
      </c>
      <c r="I73" s="8" t="s">
        <v>16</v>
      </c>
      <c r="J73" s="8" t="s">
        <v>59</v>
      </c>
      <c r="K73" s="8" t="s">
        <v>60</v>
      </c>
    </row>
    <row r="74" spans="1:11" x14ac:dyDescent="0.25">
      <c r="A74" s="8">
        <v>1421118</v>
      </c>
      <c r="B74" s="8" t="s">
        <v>37</v>
      </c>
      <c r="C74" s="8">
        <v>317</v>
      </c>
      <c r="D74" s="8">
        <v>313</v>
      </c>
      <c r="E74" s="8">
        <v>313</v>
      </c>
      <c r="F74" s="8">
        <v>6432</v>
      </c>
      <c r="G74" s="10">
        <v>88756.03</v>
      </c>
      <c r="H74" s="10">
        <v>54566.61</v>
      </c>
      <c r="I74" s="10">
        <v>17104</v>
      </c>
      <c r="J74" s="10">
        <f t="shared" si="0"/>
        <v>37462.61</v>
      </c>
      <c r="K74" s="11">
        <f t="shared" si="1"/>
        <v>31.345176106780322</v>
      </c>
    </row>
    <row r="75" spans="1:11" x14ac:dyDescent="0.25">
      <c r="A75" s="8">
        <v>1421118</v>
      </c>
      <c r="B75" s="8" t="s">
        <v>38</v>
      </c>
      <c r="C75" s="8">
        <v>1413</v>
      </c>
      <c r="D75" s="8">
        <v>1403</v>
      </c>
      <c r="E75" s="8">
        <v>1389</v>
      </c>
      <c r="F75" s="8">
        <v>43361</v>
      </c>
      <c r="G75" s="10">
        <v>274359.18</v>
      </c>
      <c r="H75" s="10">
        <v>339877</v>
      </c>
      <c r="I75" s="10">
        <v>312356</v>
      </c>
      <c r="J75" s="10">
        <f t="shared" si="0"/>
        <v>27521</v>
      </c>
      <c r="K75" s="11">
        <f t="shared" si="1"/>
        <v>91.902658903073757</v>
      </c>
    </row>
    <row r="76" spans="1:11" x14ac:dyDescent="0.25">
      <c r="A76" s="8">
        <v>1421118</v>
      </c>
      <c r="B76" s="8" t="s">
        <v>39</v>
      </c>
      <c r="C76" s="8">
        <v>56</v>
      </c>
      <c r="D76" s="8">
        <v>53</v>
      </c>
      <c r="E76" s="8">
        <v>53</v>
      </c>
      <c r="F76" s="8">
        <v>12197</v>
      </c>
      <c r="G76" s="10">
        <v>21037.63</v>
      </c>
      <c r="H76" s="10">
        <v>136173</v>
      </c>
      <c r="I76" s="10">
        <v>117035</v>
      </c>
      <c r="J76" s="10">
        <f t="shared" si="0"/>
        <v>19138</v>
      </c>
      <c r="K76" s="11">
        <f t="shared" si="1"/>
        <v>85.945818921518949</v>
      </c>
    </row>
    <row r="77" spans="1:11" x14ac:dyDescent="0.25">
      <c r="A77" s="8">
        <v>1421118</v>
      </c>
      <c r="B77" s="8" t="s">
        <v>41</v>
      </c>
      <c r="C77" s="8">
        <v>24</v>
      </c>
      <c r="D77" s="8">
        <v>21</v>
      </c>
      <c r="E77" s="8">
        <v>20</v>
      </c>
      <c r="F77" s="8">
        <v>3913</v>
      </c>
      <c r="G77" s="10">
        <v>13936.01</v>
      </c>
      <c r="H77" s="10">
        <v>39359</v>
      </c>
      <c r="I77" s="10">
        <v>36522</v>
      </c>
      <c r="J77" s="10">
        <f t="shared" si="0"/>
        <v>2837</v>
      </c>
      <c r="K77" s="11">
        <f t="shared" si="1"/>
        <v>92.791991666454948</v>
      </c>
    </row>
    <row r="78" spans="1:11" x14ac:dyDescent="0.25">
      <c r="A78" s="8"/>
      <c r="B78" s="8" t="s">
        <v>61</v>
      </c>
      <c r="C78" s="8">
        <f t="shared" ref="C78:J78" si="12">SUM(C74:C77)</f>
        <v>1810</v>
      </c>
      <c r="D78" s="8">
        <f t="shared" si="12"/>
        <v>1790</v>
      </c>
      <c r="E78" s="8">
        <f t="shared" si="12"/>
        <v>1775</v>
      </c>
      <c r="F78" s="8">
        <f t="shared" si="12"/>
        <v>65903</v>
      </c>
      <c r="G78" s="10">
        <f t="shared" si="12"/>
        <v>398088.85</v>
      </c>
      <c r="H78" s="10">
        <f t="shared" si="12"/>
        <v>569975.61</v>
      </c>
      <c r="I78" s="10">
        <f t="shared" si="12"/>
        <v>483017</v>
      </c>
      <c r="J78" s="10">
        <f t="shared" si="12"/>
        <v>86958.61</v>
      </c>
      <c r="K78" s="11"/>
    </row>
    <row r="79" spans="1:11" x14ac:dyDescent="0.25">
      <c r="A79" s="8"/>
      <c r="B79" s="8"/>
      <c r="C79" s="8"/>
      <c r="D79" s="8"/>
      <c r="E79" s="9" t="s">
        <v>73</v>
      </c>
      <c r="F79" s="9"/>
      <c r="G79" s="10"/>
      <c r="H79" s="10"/>
      <c r="I79" s="10"/>
      <c r="J79" s="10"/>
      <c r="K79" s="11"/>
    </row>
    <row r="80" spans="1:11" x14ac:dyDescent="0.25">
      <c r="A80" s="8" t="s">
        <v>8</v>
      </c>
      <c r="B80" s="8" t="s">
        <v>9</v>
      </c>
      <c r="C80" s="8" t="s">
        <v>10</v>
      </c>
      <c r="D80" s="8" t="s">
        <v>11</v>
      </c>
      <c r="E80" s="8" t="s">
        <v>12</v>
      </c>
      <c r="F80" s="8" t="s">
        <v>13</v>
      </c>
      <c r="G80" s="8" t="s">
        <v>14</v>
      </c>
      <c r="H80" s="8" t="s">
        <v>15</v>
      </c>
      <c r="I80" s="8" t="s">
        <v>16</v>
      </c>
      <c r="J80" s="8" t="s">
        <v>59</v>
      </c>
      <c r="K80" s="8" t="s">
        <v>60</v>
      </c>
    </row>
    <row r="81" spans="1:11" x14ac:dyDescent="0.25">
      <c r="A81" s="8">
        <v>1421119</v>
      </c>
      <c r="B81" s="8" t="s">
        <v>37</v>
      </c>
      <c r="C81" s="8">
        <v>292</v>
      </c>
      <c r="D81" s="8">
        <v>273</v>
      </c>
      <c r="E81" s="8">
        <v>273</v>
      </c>
      <c r="F81" s="8">
        <v>4806</v>
      </c>
      <c r="G81" s="10">
        <v>284796.23</v>
      </c>
      <c r="H81" s="10">
        <v>43895.21</v>
      </c>
      <c r="I81" s="10">
        <v>5612</v>
      </c>
      <c r="J81" s="10">
        <f t="shared" si="0"/>
        <v>38283.21</v>
      </c>
      <c r="K81" s="11">
        <f t="shared" si="1"/>
        <v>12.784994080219686</v>
      </c>
    </row>
    <row r="82" spans="1:11" x14ac:dyDescent="0.25">
      <c r="A82" s="8">
        <v>1421119</v>
      </c>
      <c r="B82" s="8" t="s">
        <v>38</v>
      </c>
      <c r="C82" s="8">
        <v>1599</v>
      </c>
      <c r="D82" s="8">
        <v>1548</v>
      </c>
      <c r="E82" s="8">
        <v>1530</v>
      </c>
      <c r="F82" s="8">
        <v>66293</v>
      </c>
      <c r="G82" s="10">
        <v>1144943.42</v>
      </c>
      <c r="H82" s="10">
        <v>499267</v>
      </c>
      <c r="I82" s="10">
        <v>370878</v>
      </c>
      <c r="J82" s="10">
        <f t="shared" si="0"/>
        <v>128389</v>
      </c>
      <c r="K82" s="11">
        <f t="shared" si="1"/>
        <v>74.284501078581201</v>
      </c>
    </row>
    <row r="83" spans="1:11" x14ac:dyDescent="0.25">
      <c r="A83" s="8">
        <v>1421119</v>
      </c>
      <c r="B83" s="8" t="s">
        <v>39</v>
      </c>
      <c r="C83" s="8">
        <v>90</v>
      </c>
      <c r="D83" s="8">
        <v>90</v>
      </c>
      <c r="E83" s="8">
        <v>90</v>
      </c>
      <c r="F83" s="8">
        <v>9653</v>
      </c>
      <c r="G83" s="10">
        <v>82882</v>
      </c>
      <c r="H83" s="10">
        <v>112720</v>
      </c>
      <c r="I83" s="10">
        <v>73724</v>
      </c>
      <c r="J83" s="10">
        <f t="shared" si="0"/>
        <v>38996</v>
      </c>
      <c r="K83" s="11">
        <f t="shared" si="1"/>
        <v>65.404542228530872</v>
      </c>
    </row>
    <row r="84" spans="1:11" x14ac:dyDescent="0.25">
      <c r="A84" s="8">
        <v>1421119</v>
      </c>
      <c r="B84" s="8" t="s">
        <v>41</v>
      </c>
      <c r="C84" s="8">
        <v>30</v>
      </c>
      <c r="D84" s="8">
        <v>27</v>
      </c>
      <c r="E84" s="8">
        <v>27</v>
      </c>
      <c r="F84" s="8">
        <v>11641</v>
      </c>
      <c r="G84" s="10">
        <v>121946.08</v>
      </c>
      <c r="H84" s="10">
        <v>121399</v>
      </c>
      <c r="I84" s="10">
        <v>65972</v>
      </c>
      <c r="J84" s="10">
        <f t="shared" si="0"/>
        <v>55427</v>
      </c>
      <c r="K84" s="11">
        <f t="shared" si="1"/>
        <v>54.343116500135913</v>
      </c>
    </row>
    <row r="85" spans="1:11" x14ac:dyDescent="0.25">
      <c r="A85" s="8"/>
      <c r="B85" s="8" t="s">
        <v>61</v>
      </c>
      <c r="C85" s="8">
        <f t="shared" ref="C85:J85" si="13">SUM(C81:C84)</f>
        <v>2011</v>
      </c>
      <c r="D85" s="8">
        <f t="shared" si="13"/>
        <v>1938</v>
      </c>
      <c r="E85" s="8">
        <f t="shared" si="13"/>
        <v>1920</v>
      </c>
      <c r="F85" s="8">
        <f t="shared" si="13"/>
        <v>92393</v>
      </c>
      <c r="G85" s="10">
        <f t="shared" si="13"/>
        <v>1634567.73</v>
      </c>
      <c r="H85" s="10">
        <f t="shared" si="13"/>
        <v>777281.21</v>
      </c>
      <c r="I85" s="10">
        <f t="shared" si="13"/>
        <v>516186</v>
      </c>
      <c r="J85" s="10">
        <f t="shared" si="13"/>
        <v>261095.21</v>
      </c>
      <c r="K85" s="11"/>
    </row>
    <row r="86" spans="1:11" x14ac:dyDescent="0.25">
      <c r="A86" s="8"/>
      <c r="B86" s="8"/>
      <c r="C86" s="8"/>
      <c r="D86" s="8"/>
      <c r="E86" s="9" t="s">
        <v>75</v>
      </c>
      <c r="F86" s="9"/>
      <c r="G86" s="10"/>
      <c r="H86" s="10"/>
      <c r="I86" s="10"/>
      <c r="J86" s="10"/>
      <c r="K86" s="11"/>
    </row>
    <row r="87" spans="1:11" x14ac:dyDescent="0.25">
      <c r="A87" s="8" t="s">
        <v>8</v>
      </c>
      <c r="B87" s="8" t="s">
        <v>9</v>
      </c>
      <c r="C87" s="8" t="s">
        <v>10</v>
      </c>
      <c r="D87" s="8" t="s">
        <v>11</v>
      </c>
      <c r="E87" s="8" t="s">
        <v>12</v>
      </c>
      <c r="F87" s="8" t="s">
        <v>13</v>
      </c>
      <c r="G87" s="8" t="s">
        <v>14</v>
      </c>
      <c r="H87" s="8" t="s">
        <v>15</v>
      </c>
      <c r="I87" s="8" t="s">
        <v>16</v>
      </c>
      <c r="J87" s="8" t="s">
        <v>59</v>
      </c>
      <c r="K87" s="8" t="s">
        <v>60</v>
      </c>
    </row>
    <row r="88" spans="1:11" x14ac:dyDescent="0.25">
      <c r="A88" s="8">
        <v>1421121</v>
      </c>
      <c r="B88" s="8" t="s">
        <v>37</v>
      </c>
      <c r="C88" s="8">
        <v>94</v>
      </c>
      <c r="D88" s="8">
        <v>92</v>
      </c>
      <c r="E88" s="8">
        <v>76</v>
      </c>
      <c r="F88" s="8">
        <v>2108</v>
      </c>
      <c r="G88" s="10">
        <v>99661.16</v>
      </c>
      <c r="H88" s="10">
        <v>15958.77</v>
      </c>
      <c r="I88" s="10">
        <v>10752</v>
      </c>
      <c r="J88" s="10">
        <f t="shared" si="0"/>
        <v>5206.7700000000004</v>
      </c>
      <c r="K88" s="11">
        <f t="shared" si="1"/>
        <v>67.373613379978522</v>
      </c>
    </row>
    <row r="89" spans="1:11" x14ac:dyDescent="0.25">
      <c r="A89" s="8">
        <v>1421121</v>
      </c>
      <c r="B89" s="8" t="s">
        <v>38</v>
      </c>
      <c r="C89" s="8">
        <v>1246</v>
      </c>
      <c r="D89" s="8">
        <v>1225</v>
      </c>
      <c r="E89" s="8">
        <v>1197</v>
      </c>
      <c r="F89" s="8">
        <v>51118</v>
      </c>
      <c r="G89" s="10">
        <v>674542.78</v>
      </c>
      <c r="H89" s="10">
        <v>383537.81</v>
      </c>
      <c r="I89" s="10">
        <v>340808</v>
      </c>
      <c r="J89" s="10">
        <f t="shared" si="0"/>
        <v>42729.81</v>
      </c>
      <c r="K89" s="11">
        <f t="shared" si="1"/>
        <v>88.859035827523755</v>
      </c>
    </row>
    <row r="90" spans="1:11" x14ac:dyDescent="0.25">
      <c r="A90" s="8">
        <v>1421121</v>
      </c>
      <c r="B90" s="8" t="s">
        <v>39</v>
      </c>
      <c r="C90" s="8">
        <v>176</v>
      </c>
      <c r="D90" s="8">
        <v>173</v>
      </c>
      <c r="E90" s="8">
        <v>171</v>
      </c>
      <c r="F90" s="8">
        <v>18356</v>
      </c>
      <c r="G90" s="10">
        <v>83794.13</v>
      </c>
      <c r="H90" s="10">
        <v>218020</v>
      </c>
      <c r="I90" s="10">
        <v>203452</v>
      </c>
      <c r="J90" s="10">
        <f t="shared" si="0"/>
        <v>14568</v>
      </c>
      <c r="K90" s="11">
        <f t="shared" si="1"/>
        <v>93.318044216126964</v>
      </c>
    </row>
    <row r="91" spans="1:11" x14ac:dyDescent="0.25">
      <c r="A91" s="8">
        <v>1421121</v>
      </c>
      <c r="B91" s="8" t="s">
        <v>41</v>
      </c>
      <c r="C91" s="8">
        <v>46</v>
      </c>
      <c r="D91" s="8">
        <v>35</v>
      </c>
      <c r="E91" s="8">
        <v>35</v>
      </c>
      <c r="F91" s="8">
        <v>11080</v>
      </c>
      <c r="G91" s="10">
        <v>96267.19</v>
      </c>
      <c r="H91" s="10">
        <v>125275.25</v>
      </c>
      <c r="I91" s="10">
        <v>106601</v>
      </c>
      <c r="J91" s="10">
        <f t="shared" si="0"/>
        <v>18674.25</v>
      </c>
      <c r="K91" s="11">
        <f t="shared" si="1"/>
        <v>85.093424279736013</v>
      </c>
    </row>
    <row r="92" spans="1:11" x14ac:dyDescent="0.25">
      <c r="A92" s="8"/>
      <c r="B92" s="8" t="s">
        <v>61</v>
      </c>
      <c r="C92" s="8">
        <f t="shared" ref="C92:J92" si="14">SUM(C88:C91)</f>
        <v>1562</v>
      </c>
      <c r="D92" s="8">
        <f t="shared" si="14"/>
        <v>1525</v>
      </c>
      <c r="E92" s="8">
        <f t="shared" si="14"/>
        <v>1479</v>
      </c>
      <c r="F92" s="8">
        <f t="shared" si="14"/>
        <v>82662</v>
      </c>
      <c r="G92" s="10">
        <f t="shared" si="14"/>
        <v>954265.26</v>
      </c>
      <c r="H92" s="10">
        <f t="shared" si="14"/>
        <v>742791.83000000007</v>
      </c>
      <c r="I92" s="10">
        <f t="shared" si="14"/>
        <v>661613</v>
      </c>
      <c r="J92" s="10">
        <f t="shared" si="14"/>
        <v>81178.83</v>
      </c>
      <c r="K92" s="11"/>
    </row>
    <row r="93" spans="1:11" x14ac:dyDescent="0.25">
      <c r="A93" s="8"/>
      <c r="B93" s="8"/>
      <c r="C93" s="8"/>
      <c r="D93" s="8"/>
      <c r="E93" s="9" t="s">
        <v>74</v>
      </c>
      <c r="F93" s="9"/>
      <c r="G93" s="10"/>
      <c r="H93" s="10"/>
      <c r="I93" s="10"/>
      <c r="J93" s="10"/>
      <c r="K93" s="11"/>
    </row>
    <row r="94" spans="1:11" x14ac:dyDescent="0.25">
      <c r="A94" s="8" t="s">
        <v>8</v>
      </c>
      <c r="B94" s="8" t="s">
        <v>9</v>
      </c>
      <c r="C94" s="8" t="s">
        <v>10</v>
      </c>
      <c r="D94" s="8" t="s">
        <v>11</v>
      </c>
      <c r="E94" s="8" t="s">
        <v>12</v>
      </c>
      <c r="F94" s="8" t="s">
        <v>13</v>
      </c>
      <c r="G94" s="8" t="s">
        <v>14</v>
      </c>
      <c r="H94" s="8" t="s">
        <v>15</v>
      </c>
      <c r="I94" s="8" t="s">
        <v>16</v>
      </c>
      <c r="J94" s="8" t="s">
        <v>59</v>
      </c>
      <c r="K94" s="8" t="s">
        <v>60</v>
      </c>
    </row>
    <row r="95" spans="1:11" x14ac:dyDescent="0.25">
      <c r="A95" s="8">
        <v>1421122</v>
      </c>
      <c r="B95" s="8" t="s">
        <v>37</v>
      </c>
      <c r="C95" s="8">
        <v>357</v>
      </c>
      <c r="D95" s="8">
        <v>348</v>
      </c>
      <c r="E95" s="8">
        <v>347</v>
      </c>
      <c r="F95" s="8">
        <v>7872</v>
      </c>
      <c r="G95" s="10">
        <v>417190.71</v>
      </c>
      <c r="H95" s="10">
        <v>67217.789999999994</v>
      </c>
      <c r="I95" s="10">
        <v>13128</v>
      </c>
      <c r="J95" s="10">
        <f t="shared" si="0"/>
        <v>54089.789999999994</v>
      </c>
      <c r="K95" s="11">
        <f t="shared" si="1"/>
        <v>19.530543922970395</v>
      </c>
    </row>
    <row r="96" spans="1:11" x14ac:dyDescent="0.25">
      <c r="A96" s="8">
        <v>1421122</v>
      </c>
      <c r="B96" s="8" t="s">
        <v>38</v>
      </c>
      <c r="C96" s="8">
        <v>897</v>
      </c>
      <c r="D96" s="8">
        <v>879</v>
      </c>
      <c r="E96" s="8">
        <v>870</v>
      </c>
      <c r="F96" s="8">
        <v>24138</v>
      </c>
      <c r="G96" s="10">
        <v>407139.24</v>
      </c>
      <c r="H96" s="10">
        <v>189138</v>
      </c>
      <c r="I96" s="10">
        <v>148773</v>
      </c>
      <c r="J96" s="10">
        <f t="shared" si="0"/>
        <v>40365</v>
      </c>
      <c r="K96" s="11">
        <f t="shared" si="1"/>
        <v>78.658439869301773</v>
      </c>
    </row>
    <row r="97" spans="1:11" x14ac:dyDescent="0.25">
      <c r="A97" s="8">
        <v>1421122</v>
      </c>
      <c r="B97" s="8" t="s">
        <v>39</v>
      </c>
      <c r="C97" s="8">
        <v>25</v>
      </c>
      <c r="D97" s="8">
        <v>24</v>
      </c>
      <c r="E97" s="8">
        <v>24</v>
      </c>
      <c r="F97" s="8">
        <v>4351</v>
      </c>
      <c r="G97" s="10">
        <v>7473.64</v>
      </c>
      <c r="H97" s="10">
        <v>47882</v>
      </c>
      <c r="I97" s="10">
        <v>45303</v>
      </c>
      <c r="J97" s="10">
        <f t="shared" si="0"/>
        <v>2579</v>
      </c>
      <c r="K97" s="11">
        <f t="shared" si="1"/>
        <v>94.613842362474415</v>
      </c>
    </row>
    <row r="98" spans="1:11" x14ac:dyDescent="0.25">
      <c r="A98" s="8">
        <v>1421122</v>
      </c>
      <c r="B98" s="8" t="s">
        <v>41</v>
      </c>
      <c r="C98" s="8">
        <v>14</v>
      </c>
      <c r="D98" s="8">
        <v>11</v>
      </c>
      <c r="E98" s="8">
        <v>10</v>
      </c>
      <c r="F98" s="8">
        <v>548</v>
      </c>
      <c r="G98" s="10">
        <v>31352.080000000002</v>
      </c>
      <c r="H98" s="10">
        <v>10546</v>
      </c>
      <c r="I98" s="10">
        <v>2154</v>
      </c>
      <c r="J98" s="10">
        <f t="shared" si="0"/>
        <v>8392</v>
      </c>
      <c r="K98" s="11">
        <f t="shared" si="1"/>
        <v>20.424805613502748</v>
      </c>
    </row>
    <row r="99" spans="1:11" x14ac:dyDescent="0.25">
      <c r="A99" s="8"/>
      <c r="B99" s="8" t="s">
        <v>61</v>
      </c>
      <c r="C99" s="10">
        <f t="shared" ref="C99:J99" si="15">SUM(C95:C98)</f>
        <v>1293</v>
      </c>
      <c r="D99" s="10">
        <f t="shared" si="15"/>
        <v>1262</v>
      </c>
      <c r="E99" s="10">
        <f t="shared" si="15"/>
        <v>1251</v>
      </c>
      <c r="F99" s="10">
        <f t="shared" si="15"/>
        <v>36909</v>
      </c>
      <c r="G99" s="10">
        <f t="shared" si="15"/>
        <v>863155.66999999993</v>
      </c>
      <c r="H99" s="10">
        <f t="shared" si="15"/>
        <v>314783.78999999998</v>
      </c>
      <c r="I99" s="10">
        <f t="shared" si="15"/>
        <v>209358</v>
      </c>
      <c r="J99" s="10">
        <f t="shared" si="15"/>
        <v>105425.79</v>
      </c>
      <c r="K99" s="8"/>
    </row>
  </sheetData>
  <mergeCells count="14">
    <mergeCell ref="E86:F86"/>
    <mergeCell ref="E93:F93"/>
    <mergeCell ref="E44:F44"/>
    <mergeCell ref="E51:F51"/>
    <mergeCell ref="E58:F58"/>
    <mergeCell ref="E65:F65"/>
    <mergeCell ref="E72:F72"/>
    <mergeCell ref="E79:F79"/>
    <mergeCell ref="E1:F1"/>
    <mergeCell ref="E8:F8"/>
    <mergeCell ref="E15:F15"/>
    <mergeCell ref="E22:F22"/>
    <mergeCell ref="E29:F29"/>
    <mergeCell ref="E36:F36"/>
  </mergeCells>
  <pageMargins left="0" right="0" top="0" bottom="0.37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2022-05-27T12:55:12Z</cp:lastPrinted>
  <dcterms:created xsi:type="dcterms:W3CDTF">2022-05-27T12:43:29Z</dcterms:created>
  <dcterms:modified xsi:type="dcterms:W3CDTF">2022-05-27T12:55:13Z</dcterms:modified>
</cp:coreProperties>
</file>