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9540"/>
  </bookViews>
  <sheets>
    <sheet name="Meter" sheetId="1" r:id="rId1"/>
  </sheets>
  <calcPr calcId="144525"/>
</workbook>
</file>

<file path=xl/calcChain.xml><?xml version="1.0" encoding="utf-8"?>
<calcChain xmlns="http://schemas.openxmlformats.org/spreadsheetml/2006/main">
  <c r="F6" i="1" l="1"/>
  <c r="F5" i="1" l="1"/>
  <c r="F8" i="1" s="1"/>
  <c r="F9" i="1" s="1"/>
  <c r="F10" i="1" l="1"/>
  <c r="F11" i="1" s="1"/>
</calcChain>
</file>

<file path=xl/sharedStrings.xml><?xml version="1.0" encoding="utf-8"?>
<sst xmlns="http://schemas.openxmlformats.org/spreadsheetml/2006/main" count="28" uniqueCount="27">
  <si>
    <t xml:space="preserve">             CHAMUNDESHWARI ELECTRICITY SUPPLY CORPORATION LIMITED</t>
  </si>
  <si>
    <t>Sl No</t>
  </si>
  <si>
    <t>Particulars</t>
  </si>
  <si>
    <t>Unit</t>
  </si>
  <si>
    <t>Qty</t>
  </si>
  <si>
    <t>Rate</t>
  </si>
  <si>
    <t>Amount</t>
  </si>
  <si>
    <t>Static Single Phase energy meter 5-30A</t>
  </si>
  <si>
    <t>Nos</t>
  </si>
  <si>
    <t>Misc &amp; unforeseen</t>
  </si>
  <si>
    <t>L/S</t>
  </si>
  <si>
    <t>SUB TOTAL : Rs.</t>
  </si>
  <si>
    <t>Total Material Charges Sub Total</t>
  </si>
  <si>
    <t>Contingency @ 2% on Total ( material cost + labour charges )</t>
  </si>
  <si>
    <t xml:space="preserve"> TOTAL Rs.</t>
  </si>
  <si>
    <r>
      <rPr>
        <b/>
        <sz val="10"/>
        <rFont val="Bookman Old Style"/>
        <family val="1"/>
      </rPr>
      <t>CERTIFICATE :</t>
    </r>
    <r>
      <rPr>
        <sz val="10"/>
        <rFont val="Bookman Old Style"/>
        <family val="1"/>
      </rPr>
      <t xml:space="preserve"> Certified that I have personally inspected the spot on and prepared this estimate in a most economical and safe way of executing the work by using current SR.</t>
    </r>
  </si>
  <si>
    <t>Asst.Executive Engineer ( Ele ),</t>
  </si>
  <si>
    <t>O&amp;M Sub-Division, CESC,</t>
  </si>
  <si>
    <t>Static Three Phase energy meter 5-30A</t>
  </si>
  <si>
    <r>
      <rPr>
        <b/>
        <sz val="10"/>
        <rFont val="Bookman Old Style"/>
        <family val="1"/>
      </rPr>
      <t>Note:-</t>
    </r>
    <r>
      <rPr>
        <sz val="10"/>
        <rFont val="Bookman Old Style"/>
        <family val="1"/>
      </rPr>
      <t xml:space="preserve"> The Work will be carried out by maintenance Staff of Baguru Section of Nuggehally Sub Division.</t>
    </r>
  </si>
  <si>
    <t>Nuggehally.</t>
  </si>
  <si>
    <t>Junior Engineer ( Ele ),</t>
  </si>
  <si>
    <r>
      <t>Estimate No : HMBS</t>
    </r>
    <r>
      <rPr>
        <b/>
        <sz val="10"/>
        <rFont val="Bookman Old Style"/>
        <family val="1"/>
      </rPr>
      <t xml:space="preserve"> :- </t>
    </r>
    <r>
      <rPr>
        <sz val="10"/>
        <rFont val="Bookman Old Style"/>
        <family val="1"/>
      </rPr>
      <t xml:space="preserve">                                            </t>
    </r>
    <r>
      <rPr>
        <b/>
        <sz val="10"/>
        <rFont val="Bookman Old Style"/>
        <family val="1"/>
      </rPr>
      <t xml:space="preserve"> </t>
    </r>
    <r>
      <rPr>
        <sz val="10"/>
        <rFont val="Bookman Old Style"/>
        <family val="1"/>
      </rPr>
      <t xml:space="preserve">Date : </t>
    </r>
  </si>
  <si>
    <t>Hirisave Section, CESC.</t>
  </si>
  <si>
    <t xml:space="preserve">Hirisave </t>
  </si>
  <si>
    <t xml:space="preserve">                  Estimate for Replacement of Single /three Phase MNR/DC meters by goodones in Hirisave Section Nuggehally Sub-Division.</t>
  </si>
  <si>
    <r>
      <rPr>
        <b/>
        <sz val="10"/>
        <rFont val="Bookman Old Style"/>
        <family val="1"/>
      </rPr>
      <t>REPORT</t>
    </r>
    <r>
      <rPr>
        <sz val="10"/>
        <rFont val="Bookman Old Style"/>
        <family val="1"/>
      </rPr>
      <t xml:space="preserve"> : This estimate for</t>
    </r>
    <r>
      <rPr>
        <b/>
        <sz val="10"/>
        <rFont val="Bookman Old Style"/>
        <family val="1"/>
      </rPr>
      <t xml:space="preserve"> Rs.160294/- </t>
    </r>
    <r>
      <rPr>
        <sz val="10"/>
        <rFont val="Bookman Old Style"/>
        <family val="1"/>
      </rPr>
      <t>has been prepared for Replacement of Single Phase MNR meters by goodones in  Hirisave Section Nuggehally Sub-Division.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</si>
</sst>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2"/>
      <name val="Times New Roman"/>
      <family val="1"/>
    </font>
    <font>
      <sz val="12"/>
      <name val="Bookman Old Style"/>
      <family val="1"/>
    </font>
    <font>
      <b/>
      <sz val="12"/>
      <name val="Times New Roman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sz val="10"/>
      <name val="Arial"/>
      <family val="2"/>
    </font>
    <font>
      <b/>
      <u/>
      <sz val="10"/>
      <name val="Bookman Old Style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45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right" vertical="center"/>
    </xf>
    <xf numFmtId="2" fontId="4" fillId="0" borderId="0" xfId="3" applyNumberFormat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2" fontId="4" fillId="0" borderId="1" xfId="1" applyNumberFormat="1" applyFont="1" applyBorder="1" applyAlignment="1">
      <alignment vertical="center"/>
    </xf>
    <xf numFmtId="2" fontId="5" fillId="0" borderId="1" xfId="1" applyNumberFormat="1" applyFont="1" applyBorder="1" applyAlignment="1">
      <alignment horizontal="right" vertical="center"/>
    </xf>
    <xf numFmtId="2" fontId="5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right" vertical="center" wrapText="1"/>
    </xf>
    <xf numFmtId="0" fontId="5" fillId="0" borderId="0" xfId="1" applyFont="1" applyBorder="1" applyAlignment="1">
      <alignment horizontal="right" vertical="center"/>
    </xf>
    <xf numFmtId="0" fontId="5" fillId="0" borderId="0" xfId="3" applyFont="1" applyBorder="1" applyAlignment="1">
      <alignment horizontal="right" vertical="center"/>
    </xf>
    <xf numFmtId="0" fontId="7" fillId="0" borderId="0" xfId="1" applyFont="1" applyBorder="1" applyAlignment="1">
      <alignment vertical="center" wrapText="1"/>
    </xf>
    <xf numFmtId="0" fontId="4" fillId="0" borderId="0" xfId="3" applyFont="1" applyBorder="1" applyAlignment="1">
      <alignment vertical="center" wrapText="1"/>
    </xf>
    <xf numFmtId="0" fontId="5" fillId="0" borderId="0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justify" vertical="center" wrapText="1"/>
    </xf>
    <xf numFmtId="0" fontId="5" fillId="0" borderId="0" xfId="1" applyFont="1" applyBorder="1" applyAlignment="1">
      <alignment horizontal="left" vertical="center" wrapText="1"/>
    </xf>
    <xf numFmtId="0" fontId="1" fillId="0" borderId="0" xfId="1" applyFont="1" applyAlignment="1">
      <alignment horizontal="center" vertical="center"/>
    </xf>
    <xf numFmtId="0" fontId="4" fillId="0" borderId="0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5" fillId="0" borderId="1" xfId="1" applyFont="1" applyBorder="1" applyAlignment="1">
      <alignment horizontal="right" vertical="center"/>
    </xf>
    <xf numFmtId="0" fontId="5" fillId="0" borderId="1" xfId="3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ont="1" applyBorder="1" applyAlignment="1">
      <alignment horizontal="left" vertical="center"/>
    </xf>
  </cellXfs>
  <cellStyles count="4">
    <cellStyle name="Normal" xfId="0" builtinId="0"/>
    <cellStyle name="Normal 2" xfId="2"/>
    <cellStyle name="Normal 3 2" xfId="3"/>
    <cellStyle name="Normal_E&amp;I Estimat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</xdr:col>
      <xdr:colOff>219075</xdr:colOff>
      <xdr:row>1</xdr:row>
      <xdr:rowOff>257175</xdr:rowOff>
    </xdr:to>
    <xdr:pic>
      <xdr:nvPicPr>
        <xdr:cNvPr id="2" name="Picture 1" descr="Balagal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tabSelected="1" view="pageBreakPreview" zoomScale="115" zoomScaleNormal="100" zoomScaleSheetLayoutView="115" workbookViewId="0">
      <selection activeCell="A14" sqref="A14:F14"/>
    </sheetView>
  </sheetViews>
  <sheetFormatPr defaultColWidth="10.28515625" defaultRowHeight="15.75" x14ac:dyDescent="0.2"/>
  <cols>
    <col min="1" max="1" width="6" style="3" customWidth="1"/>
    <col min="2" max="2" width="43.28515625" style="3" customWidth="1"/>
    <col min="3" max="3" width="9.7109375" style="3" customWidth="1"/>
    <col min="4" max="4" width="6.7109375" style="3" customWidth="1"/>
    <col min="5" max="5" width="10.5703125" style="3" customWidth="1"/>
    <col min="6" max="6" width="12.28515625" style="3" customWidth="1"/>
    <col min="7" max="7" width="10" style="3" customWidth="1"/>
    <col min="8" max="8" width="10.5703125" style="3" customWidth="1"/>
    <col min="9" max="16384" width="10.28515625" style="3"/>
  </cols>
  <sheetData>
    <row r="1" spans="1:256" ht="27.75" customHeight="1" x14ac:dyDescent="0.2">
      <c r="A1" s="40" t="s">
        <v>0</v>
      </c>
      <c r="B1" s="40"/>
      <c r="C1" s="40"/>
      <c r="D1" s="40"/>
      <c r="E1" s="40"/>
      <c r="F1" s="40"/>
      <c r="G1" s="1"/>
      <c r="H1" s="1"/>
      <c r="I1" s="2"/>
    </row>
    <row r="2" spans="1:256" ht="21" customHeight="1" x14ac:dyDescent="0.2">
      <c r="A2" s="41" t="s">
        <v>22</v>
      </c>
      <c r="B2" s="41"/>
      <c r="C2" s="41"/>
      <c r="D2" s="41"/>
      <c r="E2" s="41"/>
      <c r="F2" s="41"/>
      <c r="G2" s="4"/>
      <c r="H2" s="4"/>
      <c r="I2" s="2"/>
    </row>
    <row r="3" spans="1:256" ht="37.5" customHeight="1" x14ac:dyDescent="0.2">
      <c r="A3" s="42" t="s">
        <v>25</v>
      </c>
      <c r="B3" s="42"/>
      <c r="C3" s="42"/>
      <c r="D3" s="42"/>
      <c r="E3" s="42"/>
      <c r="F3" s="42"/>
      <c r="G3" s="5"/>
      <c r="H3" s="5"/>
      <c r="I3" s="2"/>
    </row>
    <row r="4" spans="1:256" ht="32.25" customHeight="1" x14ac:dyDescent="0.2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8"/>
      <c r="H4" s="8"/>
      <c r="I4" s="9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6" ht="35.25" customHeight="1" x14ac:dyDescent="0.2">
      <c r="A5" s="11">
        <v>1</v>
      </c>
      <c r="B5" s="12" t="s">
        <v>7</v>
      </c>
      <c r="C5" s="13" t="s">
        <v>8</v>
      </c>
      <c r="D5" s="13">
        <v>131</v>
      </c>
      <c r="E5" s="14">
        <v>671</v>
      </c>
      <c r="F5" s="14">
        <f>D5*E5</f>
        <v>87901</v>
      </c>
      <c r="G5" s="15"/>
      <c r="H5" s="16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</row>
    <row r="6" spans="1:256" ht="35.25" customHeight="1" x14ac:dyDescent="0.2">
      <c r="A6" s="11">
        <v>2</v>
      </c>
      <c r="B6" s="12" t="s">
        <v>18</v>
      </c>
      <c r="C6" s="13" t="s">
        <v>8</v>
      </c>
      <c r="D6" s="13">
        <v>40</v>
      </c>
      <c r="E6" s="14">
        <v>1731</v>
      </c>
      <c r="F6" s="14">
        <f>D6*E6</f>
        <v>69240</v>
      </c>
      <c r="G6" s="15"/>
      <c r="H6" s="1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ht="35.25" customHeight="1" x14ac:dyDescent="0.2">
      <c r="A7" s="11">
        <v>3</v>
      </c>
      <c r="B7" s="17" t="s">
        <v>9</v>
      </c>
      <c r="C7" s="13" t="s">
        <v>10</v>
      </c>
      <c r="D7" s="17"/>
      <c r="E7" s="18"/>
      <c r="F7" s="14">
        <v>10</v>
      </c>
      <c r="G7" s="16"/>
      <c r="H7" s="16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 ht="35.25" customHeight="1" x14ac:dyDescent="0.2">
      <c r="A8" s="13"/>
      <c r="B8" s="36" t="s">
        <v>11</v>
      </c>
      <c r="C8" s="43"/>
      <c r="D8" s="43"/>
      <c r="E8" s="43"/>
      <c r="F8" s="19">
        <f>SUM(F5:F7)</f>
        <v>157151</v>
      </c>
      <c r="G8" s="20"/>
      <c r="H8" s="2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</row>
    <row r="9" spans="1:256" ht="35.25" customHeight="1" x14ac:dyDescent="0.2">
      <c r="A9" s="11">
        <v>4</v>
      </c>
      <c r="B9" s="44" t="s">
        <v>12</v>
      </c>
      <c r="C9" s="44"/>
      <c r="D9" s="44"/>
      <c r="E9" s="44"/>
      <c r="F9" s="14">
        <f>SUM(F8)</f>
        <v>157151</v>
      </c>
      <c r="G9" s="4"/>
      <c r="H9" s="4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</row>
    <row r="10" spans="1:256" ht="35.25" customHeight="1" x14ac:dyDescent="0.2">
      <c r="A10" s="13">
        <v>5</v>
      </c>
      <c r="B10" s="39" t="s">
        <v>13</v>
      </c>
      <c r="C10" s="39"/>
      <c r="D10" s="39"/>
      <c r="E10" s="39"/>
      <c r="F10" s="14">
        <f>F9*2%</f>
        <v>3143.02</v>
      </c>
      <c r="G10" s="4"/>
      <c r="H10" s="4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</row>
    <row r="11" spans="1:256" ht="35.25" customHeight="1" x14ac:dyDescent="0.2">
      <c r="A11" s="13"/>
      <c r="B11" s="36" t="s">
        <v>14</v>
      </c>
      <c r="C11" s="36"/>
      <c r="D11" s="36"/>
      <c r="E11" s="37"/>
      <c r="F11" s="19">
        <f>ROUND(SUM(F9:F10),)</f>
        <v>160294</v>
      </c>
      <c r="G11" s="21"/>
      <c r="H11" s="21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</row>
    <row r="12" spans="1:256" ht="9.75" customHeight="1" x14ac:dyDescent="0.2">
      <c r="A12" s="22"/>
      <c r="B12" s="23"/>
      <c r="C12" s="24"/>
      <c r="D12" s="25"/>
      <c r="E12" s="26"/>
      <c r="F12" s="20"/>
      <c r="G12" s="21"/>
      <c r="H12" s="2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</row>
    <row r="13" spans="1:256" ht="52.5" customHeight="1" x14ac:dyDescent="0.2">
      <c r="A13" s="38" t="s">
        <v>15</v>
      </c>
      <c r="B13" s="38"/>
      <c r="C13" s="38"/>
      <c r="D13" s="38"/>
      <c r="E13" s="38"/>
      <c r="F13" s="38"/>
      <c r="G13" s="5"/>
      <c r="H13" s="5"/>
    </row>
    <row r="14" spans="1:256" ht="52.5" customHeight="1" x14ac:dyDescent="0.2">
      <c r="A14" s="38" t="s">
        <v>26</v>
      </c>
      <c r="B14" s="38"/>
      <c r="C14" s="38"/>
      <c r="D14" s="38"/>
      <c r="E14" s="38"/>
      <c r="F14" s="38"/>
      <c r="G14" s="5"/>
      <c r="H14" s="5"/>
    </row>
    <row r="15" spans="1:256" ht="52.5" customHeight="1" x14ac:dyDescent="0.2">
      <c r="A15" s="27"/>
      <c r="B15" s="38" t="s">
        <v>19</v>
      </c>
      <c r="C15" s="38"/>
      <c r="D15" s="38"/>
      <c r="E15" s="38"/>
      <c r="F15" s="38"/>
      <c r="G15" s="5"/>
      <c r="H15" s="5"/>
    </row>
    <row r="16" spans="1:256" x14ac:dyDescent="0.2">
      <c r="A16" s="28"/>
      <c r="B16" s="28"/>
      <c r="C16" s="28"/>
      <c r="D16" s="28"/>
      <c r="E16" s="29"/>
      <c r="F16" s="30"/>
      <c r="G16" s="30"/>
      <c r="H16" s="31"/>
    </row>
    <row r="17" spans="1:8" x14ac:dyDescent="0.2">
      <c r="A17" s="28"/>
      <c r="B17" s="28"/>
      <c r="C17" s="28"/>
      <c r="D17" s="28"/>
      <c r="E17" s="29"/>
      <c r="F17" s="30"/>
      <c r="G17" s="30"/>
      <c r="H17" s="31"/>
    </row>
    <row r="18" spans="1:8" x14ac:dyDescent="0.2">
      <c r="A18" s="32"/>
      <c r="B18" s="33"/>
      <c r="C18" s="33"/>
      <c r="D18" s="33"/>
      <c r="E18" s="33"/>
      <c r="F18" s="33"/>
      <c r="G18" s="33"/>
      <c r="H18" s="33"/>
    </row>
    <row r="20" spans="1:8" ht="15.75" customHeight="1" x14ac:dyDescent="0.2">
      <c r="B20" s="34" t="s">
        <v>16</v>
      </c>
      <c r="D20" s="35" t="s">
        <v>21</v>
      </c>
      <c r="E20" s="35"/>
      <c r="F20" s="35"/>
    </row>
    <row r="21" spans="1:8" ht="15.75" customHeight="1" x14ac:dyDescent="0.2">
      <c r="B21" s="34" t="s">
        <v>17</v>
      </c>
      <c r="D21" s="35" t="s">
        <v>23</v>
      </c>
      <c r="E21" s="35"/>
      <c r="F21" s="35"/>
    </row>
    <row r="22" spans="1:8" ht="15.75" customHeight="1" x14ac:dyDescent="0.2">
      <c r="B22" s="34" t="s">
        <v>20</v>
      </c>
      <c r="D22" s="35" t="s">
        <v>24</v>
      </c>
      <c r="E22" s="35"/>
      <c r="F22" s="35"/>
      <c r="G22" s="28"/>
      <c r="H22" s="28"/>
    </row>
  </sheetData>
  <mergeCells count="13">
    <mergeCell ref="B10:E10"/>
    <mergeCell ref="A1:F1"/>
    <mergeCell ref="A2:F2"/>
    <mergeCell ref="A3:F3"/>
    <mergeCell ref="B8:E8"/>
    <mergeCell ref="B9:E9"/>
    <mergeCell ref="D22:F22"/>
    <mergeCell ref="B11:E11"/>
    <mergeCell ref="A13:F13"/>
    <mergeCell ref="A14:F14"/>
    <mergeCell ref="B15:F15"/>
    <mergeCell ref="D20:F20"/>
    <mergeCell ref="D21:F21"/>
  </mergeCells>
  <printOptions horizontalCentered="1"/>
  <pageMargins left="0.7" right="0.7" top="0.75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SHIVAKUMAR</cp:lastModifiedBy>
  <dcterms:created xsi:type="dcterms:W3CDTF">2020-10-12T11:59:05Z</dcterms:created>
  <dcterms:modified xsi:type="dcterms:W3CDTF">2020-12-02T05:18:52Z</dcterms:modified>
</cp:coreProperties>
</file>