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K17"/>
  <c r="L17"/>
  <c r="M17"/>
  <c r="N17"/>
  <c r="D17"/>
  <c r="C17" l="1"/>
  <c r="B17"/>
  <c r="F16"/>
  <c r="E16"/>
  <c r="D16"/>
  <c r="E15"/>
  <c r="F15" s="1"/>
  <c r="D15"/>
  <c r="E14"/>
  <c r="F14" s="1"/>
  <c r="D14"/>
  <c r="F13"/>
  <c r="E13"/>
  <c r="D13"/>
  <c r="F12"/>
  <c r="E12"/>
  <c r="D12"/>
  <c r="E11"/>
  <c r="F11" s="1"/>
  <c r="D11"/>
  <c r="E10"/>
  <c r="F10" s="1"/>
  <c r="D10"/>
  <c r="E9"/>
  <c r="F9" s="1"/>
  <c r="D9"/>
  <c r="E8"/>
  <c r="F8" s="1"/>
  <c r="D8"/>
  <c r="F7"/>
  <c r="E7"/>
  <c r="D7"/>
  <c r="E6"/>
  <c r="F6" s="1"/>
  <c r="D6"/>
  <c r="E17" l="1"/>
</calcChain>
</file>

<file path=xl/sharedStrings.xml><?xml version="1.0" encoding="utf-8"?>
<sst xmlns="http://schemas.openxmlformats.org/spreadsheetml/2006/main" count="30" uniqueCount="30">
  <si>
    <t>Chamundeshwari Electricity Supply Corporation Limited</t>
  </si>
  <si>
    <t>Name of the Division : K R Nagar</t>
  </si>
  <si>
    <t>Meter Reading analysis for the month APRIL-2021</t>
  </si>
  <si>
    <t>Tariff</t>
  </si>
  <si>
    <t xml:space="preserve"> Active Instns.</t>
  </si>
  <si>
    <t>Billed Instns.</t>
  </si>
  <si>
    <t xml:space="preserve"> Billing Effcy (%)</t>
  </si>
  <si>
    <t xml:space="preserve"> Unbilled</t>
  </si>
  <si>
    <t>Age wise Unbilled Details</t>
  </si>
  <si>
    <t xml:space="preserve"> Zero Consu.</t>
  </si>
  <si>
    <t>DC</t>
  </si>
  <si>
    <t xml:space="preserve"> MNR </t>
  </si>
  <si>
    <t xml:space="preserve">Idle </t>
  </si>
  <si>
    <t xml:space="preserve"> Door lock</t>
  </si>
  <si>
    <t>1 - 3 Months</t>
  </si>
  <si>
    <t>4 - 6 Months</t>
  </si>
  <si>
    <t>7 - 11 Months</t>
  </si>
  <si>
    <t>&gt;12 Months</t>
  </si>
  <si>
    <t>LT-1 &lt; 40 Units</t>
  </si>
  <si>
    <t>LT-1 &gt; 40 Units</t>
  </si>
  <si>
    <t>LT-2</t>
  </si>
  <si>
    <t>LT-3</t>
  </si>
  <si>
    <t>LT-4 A</t>
  </si>
  <si>
    <t>LT-4 B &amp; C</t>
  </si>
  <si>
    <t>LT-5</t>
  </si>
  <si>
    <t>LT-6(a)</t>
  </si>
  <si>
    <t xml:space="preserve">LT-6(b) </t>
  </si>
  <si>
    <t>LT-7</t>
  </si>
  <si>
    <t>HT</t>
  </si>
  <si>
    <t>Total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</si>
</sst>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u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Cambria"/>
      <family val="1"/>
      <scheme val="maj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vertical="center" wrapText="1"/>
    </xf>
    <xf numFmtId="1" fontId="12" fillId="0" borderId="6" xfId="0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2" borderId="6" xfId="2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3">
    <cellStyle name="Normal" xfId="0" builtinId="0"/>
    <cellStyle name="Normal 2 2" xfId="2"/>
    <cellStyle name="Normal_New Format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topLeftCell="A7" workbookViewId="0">
      <selection activeCell="F8" sqref="F8"/>
    </sheetView>
  </sheetViews>
  <sheetFormatPr defaultColWidth="15.85546875" defaultRowHeight="14.25"/>
  <cols>
    <col min="1" max="1" width="17.85546875" style="30" customWidth="1"/>
    <col min="2" max="4" width="15.85546875" style="30"/>
    <col min="5" max="5" width="12.140625" style="30" customWidth="1"/>
    <col min="6" max="6" width="11.28515625" style="30" customWidth="1"/>
    <col min="7" max="8" width="10.28515625" style="30" customWidth="1"/>
    <col min="9" max="9" width="11.5703125" style="30" customWidth="1"/>
    <col min="10" max="14" width="11.140625" style="30" customWidth="1"/>
    <col min="15" max="16384" width="15.85546875" style="31"/>
  </cols>
  <sheetData>
    <row r="1" spans="1:14" s="2" customFormat="1" ht="39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ht="24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s="7" customFormat="1" ht="25.5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12" customFormat="1" ht="27.75" customHeight="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10"/>
      <c r="H4" s="10"/>
      <c r="I4" s="11"/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</row>
    <row r="5" spans="1:14" s="12" customFormat="1" ht="51.75" customHeight="1">
      <c r="A5" s="13"/>
      <c r="B5" s="13"/>
      <c r="C5" s="13"/>
      <c r="D5" s="13"/>
      <c r="E5" s="13"/>
      <c r="F5" s="14" t="s">
        <v>14</v>
      </c>
      <c r="G5" s="14" t="s">
        <v>15</v>
      </c>
      <c r="H5" s="14" t="s">
        <v>16</v>
      </c>
      <c r="I5" s="14" t="s">
        <v>17</v>
      </c>
      <c r="J5" s="13"/>
      <c r="K5" s="13"/>
      <c r="L5" s="13"/>
      <c r="M5" s="13"/>
      <c r="N5" s="13"/>
    </row>
    <row r="6" spans="1:14" s="19" customFormat="1" ht="32.25" customHeight="1">
      <c r="A6" s="15" t="s">
        <v>18</v>
      </c>
      <c r="B6" s="16">
        <v>9985</v>
      </c>
      <c r="C6" s="16">
        <v>9983</v>
      </c>
      <c r="D6" s="17">
        <f t="shared" ref="D6:D17" si="0">C6/B6*100</f>
        <v>99.9799699549324</v>
      </c>
      <c r="E6" s="16">
        <f>+B6-C6</f>
        <v>2</v>
      </c>
      <c r="F6" s="18">
        <f>E6</f>
        <v>2</v>
      </c>
      <c r="G6" s="16">
        <v>0</v>
      </c>
      <c r="H6" s="18">
        <v>0</v>
      </c>
      <c r="I6" s="16">
        <v>0</v>
      </c>
      <c r="J6" s="18">
        <v>906</v>
      </c>
      <c r="K6" s="18">
        <v>0</v>
      </c>
      <c r="L6" s="16">
        <v>6</v>
      </c>
      <c r="M6" s="18">
        <v>317</v>
      </c>
      <c r="N6" s="16">
        <v>0</v>
      </c>
    </row>
    <row r="7" spans="1:14" s="21" customFormat="1" ht="32.25" customHeight="1">
      <c r="A7" s="20" t="s">
        <v>19</v>
      </c>
      <c r="B7" s="16">
        <v>203</v>
      </c>
      <c r="C7" s="16">
        <v>203</v>
      </c>
      <c r="D7" s="17">
        <f t="shared" si="0"/>
        <v>100</v>
      </c>
      <c r="E7" s="16">
        <f t="shared" ref="E7:E16" si="1">+B7-C7</f>
        <v>0</v>
      </c>
      <c r="F7" s="18">
        <f t="shared" ref="F7:F16" si="2">E7</f>
        <v>0</v>
      </c>
      <c r="G7" s="16">
        <v>0</v>
      </c>
      <c r="H7" s="18">
        <v>0</v>
      </c>
      <c r="I7" s="16">
        <v>0</v>
      </c>
      <c r="J7" s="18">
        <v>0</v>
      </c>
      <c r="K7" s="18">
        <v>0</v>
      </c>
      <c r="L7" s="16">
        <v>0</v>
      </c>
      <c r="M7" s="18">
        <v>0</v>
      </c>
      <c r="N7" s="16">
        <v>0</v>
      </c>
    </row>
    <row r="8" spans="1:14" s="21" customFormat="1" ht="32.25" customHeight="1">
      <c r="A8" s="22" t="s">
        <v>20</v>
      </c>
      <c r="B8" s="16">
        <v>21616</v>
      </c>
      <c r="C8" s="16">
        <v>21480</v>
      </c>
      <c r="D8" s="17">
        <f t="shared" si="0"/>
        <v>99.370836417468539</v>
      </c>
      <c r="E8" s="16">
        <f t="shared" si="1"/>
        <v>136</v>
      </c>
      <c r="F8" s="18">
        <f t="shared" si="2"/>
        <v>136</v>
      </c>
      <c r="G8" s="16">
        <v>0</v>
      </c>
      <c r="H8" s="18">
        <v>0</v>
      </c>
      <c r="I8" s="16">
        <v>0</v>
      </c>
      <c r="J8" s="23">
        <v>2359</v>
      </c>
      <c r="K8" s="23">
        <v>0</v>
      </c>
      <c r="L8" s="16">
        <v>38</v>
      </c>
      <c r="M8" s="18">
        <v>922</v>
      </c>
      <c r="N8" s="16">
        <v>8</v>
      </c>
    </row>
    <row r="9" spans="1:14" s="21" customFormat="1" ht="32.25" customHeight="1">
      <c r="A9" s="22" t="s">
        <v>21</v>
      </c>
      <c r="B9" s="16">
        <v>1879</v>
      </c>
      <c r="C9" s="16">
        <v>1856</v>
      </c>
      <c r="D9" s="17">
        <f t="shared" si="0"/>
        <v>98.775944651410327</v>
      </c>
      <c r="E9" s="16">
        <f t="shared" si="1"/>
        <v>23</v>
      </c>
      <c r="F9" s="18">
        <f t="shared" si="2"/>
        <v>23</v>
      </c>
      <c r="G9" s="16">
        <v>0</v>
      </c>
      <c r="H9" s="18">
        <v>0</v>
      </c>
      <c r="I9" s="16">
        <v>0</v>
      </c>
      <c r="J9" s="23">
        <v>451</v>
      </c>
      <c r="K9" s="23">
        <v>0</v>
      </c>
      <c r="L9" s="16">
        <v>1</v>
      </c>
      <c r="M9" s="18">
        <v>147</v>
      </c>
      <c r="N9" s="16">
        <v>0</v>
      </c>
    </row>
    <row r="10" spans="1:14" s="19" customFormat="1" ht="32.25" customHeight="1">
      <c r="A10" s="24" t="s">
        <v>22</v>
      </c>
      <c r="B10" s="16">
        <v>9202</v>
      </c>
      <c r="C10" s="16">
        <v>9202</v>
      </c>
      <c r="D10" s="17">
        <f t="shared" si="0"/>
        <v>100</v>
      </c>
      <c r="E10" s="16">
        <f t="shared" si="1"/>
        <v>0</v>
      </c>
      <c r="F10" s="18">
        <f t="shared" si="2"/>
        <v>0</v>
      </c>
      <c r="G10" s="16">
        <v>0</v>
      </c>
      <c r="H10" s="18">
        <v>0</v>
      </c>
      <c r="I10" s="16">
        <v>0</v>
      </c>
      <c r="J10" s="25">
        <v>0</v>
      </c>
      <c r="K10" s="25">
        <v>9202</v>
      </c>
      <c r="L10" s="16">
        <v>0</v>
      </c>
      <c r="M10" s="16">
        <v>0</v>
      </c>
      <c r="N10" s="16">
        <v>0</v>
      </c>
    </row>
    <row r="11" spans="1:14" s="19" customFormat="1" ht="32.25" customHeight="1">
      <c r="A11" s="24" t="s">
        <v>23</v>
      </c>
      <c r="B11" s="16">
        <v>2</v>
      </c>
      <c r="C11" s="16">
        <v>2</v>
      </c>
      <c r="D11" s="17">
        <f t="shared" si="0"/>
        <v>100</v>
      </c>
      <c r="E11" s="16">
        <f t="shared" si="1"/>
        <v>0</v>
      </c>
      <c r="F11" s="18">
        <f t="shared" si="2"/>
        <v>0</v>
      </c>
      <c r="G11" s="16">
        <v>0</v>
      </c>
      <c r="H11" s="18">
        <v>0</v>
      </c>
      <c r="I11" s="16">
        <v>0</v>
      </c>
      <c r="J11" s="25">
        <v>0</v>
      </c>
      <c r="K11" s="25">
        <v>0</v>
      </c>
      <c r="L11" s="16">
        <v>0</v>
      </c>
      <c r="M11" s="16">
        <v>0</v>
      </c>
      <c r="N11" s="16">
        <v>0</v>
      </c>
    </row>
    <row r="12" spans="1:14" s="21" customFormat="1" ht="32.25" customHeight="1">
      <c r="A12" s="22" t="s">
        <v>24</v>
      </c>
      <c r="B12" s="16">
        <v>361</v>
      </c>
      <c r="C12" s="16">
        <v>358</v>
      </c>
      <c r="D12" s="17">
        <f t="shared" si="0"/>
        <v>99.16897506925207</v>
      </c>
      <c r="E12" s="16">
        <f t="shared" si="1"/>
        <v>3</v>
      </c>
      <c r="F12" s="18">
        <f t="shared" si="2"/>
        <v>3</v>
      </c>
      <c r="G12" s="16">
        <v>0</v>
      </c>
      <c r="H12" s="18">
        <v>0</v>
      </c>
      <c r="I12" s="16">
        <v>0</v>
      </c>
      <c r="J12" s="23">
        <v>39</v>
      </c>
      <c r="K12" s="23">
        <v>0</v>
      </c>
      <c r="L12" s="16">
        <v>0</v>
      </c>
      <c r="M12" s="18">
        <v>17</v>
      </c>
      <c r="N12" s="16">
        <v>0</v>
      </c>
    </row>
    <row r="13" spans="1:14" s="21" customFormat="1" ht="32.25" customHeight="1">
      <c r="A13" s="22" t="s">
        <v>25</v>
      </c>
      <c r="B13" s="16">
        <v>465</v>
      </c>
      <c r="C13" s="16">
        <v>460</v>
      </c>
      <c r="D13" s="17">
        <f t="shared" si="0"/>
        <v>98.924731182795696</v>
      </c>
      <c r="E13" s="16">
        <f t="shared" si="1"/>
        <v>5</v>
      </c>
      <c r="F13" s="18">
        <f t="shared" si="2"/>
        <v>5</v>
      </c>
      <c r="G13" s="16">
        <v>0</v>
      </c>
      <c r="H13" s="18">
        <v>0</v>
      </c>
      <c r="I13" s="16">
        <v>0</v>
      </c>
      <c r="J13" s="18">
        <v>140</v>
      </c>
      <c r="K13" s="18">
        <v>1</v>
      </c>
      <c r="L13" s="16">
        <v>1</v>
      </c>
      <c r="M13" s="18">
        <v>33</v>
      </c>
      <c r="N13" s="16">
        <v>0</v>
      </c>
    </row>
    <row r="14" spans="1:14" s="21" customFormat="1" ht="32.25" customHeight="1">
      <c r="A14" s="22" t="s">
        <v>26</v>
      </c>
      <c r="B14" s="16">
        <v>372</v>
      </c>
      <c r="C14" s="16">
        <v>360</v>
      </c>
      <c r="D14" s="17">
        <f t="shared" si="0"/>
        <v>96.774193548387103</v>
      </c>
      <c r="E14" s="16">
        <f t="shared" si="1"/>
        <v>12</v>
      </c>
      <c r="F14" s="18">
        <f t="shared" si="2"/>
        <v>12</v>
      </c>
      <c r="G14" s="16">
        <v>0</v>
      </c>
      <c r="H14" s="18">
        <v>0</v>
      </c>
      <c r="I14" s="16">
        <v>0</v>
      </c>
      <c r="J14" s="18">
        <v>42</v>
      </c>
      <c r="K14" s="18">
        <v>154</v>
      </c>
      <c r="L14" s="16">
        <v>1</v>
      </c>
      <c r="M14" s="18">
        <v>4</v>
      </c>
      <c r="N14" s="16">
        <v>0</v>
      </c>
    </row>
    <row r="15" spans="1:14" s="21" customFormat="1" ht="32.25" customHeight="1">
      <c r="A15" s="22" t="s">
        <v>27</v>
      </c>
      <c r="B15" s="16">
        <v>53</v>
      </c>
      <c r="C15" s="16">
        <v>20</v>
      </c>
      <c r="D15" s="17">
        <f t="shared" si="0"/>
        <v>37.735849056603776</v>
      </c>
      <c r="E15" s="16">
        <f t="shared" si="1"/>
        <v>33</v>
      </c>
      <c r="F15" s="18">
        <f t="shared" si="2"/>
        <v>33</v>
      </c>
      <c r="G15" s="16">
        <v>0</v>
      </c>
      <c r="H15" s="18">
        <v>0</v>
      </c>
      <c r="I15" s="16">
        <v>0</v>
      </c>
      <c r="J15" s="18">
        <v>9</v>
      </c>
      <c r="K15" s="18">
        <v>0</v>
      </c>
      <c r="L15" s="16">
        <v>0</v>
      </c>
      <c r="M15" s="18">
        <v>0</v>
      </c>
      <c r="N15" s="16">
        <v>0</v>
      </c>
    </row>
    <row r="16" spans="1:14" s="21" customFormat="1" ht="32.25" customHeight="1">
      <c r="A16" s="22" t="s">
        <v>28</v>
      </c>
      <c r="B16" s="16">
        <v>8</v>
      </c>
      <c r="C16" s="16">
        <v>8</v>
      </c>
      <c r="D16" s="17">
        <f t="shared" si="0"/>
        <v>100</v>
      </c>
      <c r="E16" s="16">
        <f t="shared" si="1"/>
        <v>0</v>
      </c>
      <c r="F16" s="18">
        <f t="shared" si="2"/>
        <v>0</v>
      </c>
      <c r="G16" s="16">
        <v>0</v>
      </c>
      <c r="H16" s="18">
        <v>0</v>
      </c>
      <c r="I16" s="16">
        <v>0</v>
      </c>
      <c r="J16" s="18">
        <v>0</v>
      </c>
      <c r="K16" s="18">
        <v>0</v>
      </c>
      <c r="L16" s="16">
        <v>0</v>
      </c>
      <c r="M16" s="18">
        <v>0</v>
      </c>
      <c r="N16" s="16">
        <v>0</v>
      </c>
    </row>
    <row r="17" spans="1:14" s="19" customFormat="1" ht="32.25" customHeight="1">
      <c r="A17" s="26" t="s">
        <v>29</v>
      </c>
      <c r="B17" s="27">
        <f>SUM(B6:B16)</f>
        <v>44146</v>
      </c>
      <c r="C17" s="27">
        <f t="shared" ref="C17:N17" si="3">SUM(C6:C16)</f>
        <v>43932</v>
      </c>
      <c r="D17" s="17">
        <f t="shared" si="0"/>
        <v>99.515244869297334</v>
      </c>
      <c r="E17" s="27">
        <f t="shared" si="3"/>
        <v>214</v>
      </c>
      <c r="F17" s="27">
        <f t="shared" si="3"/>
        <v>214</v>
      </c>
      <c r="G17" s="27">
        <f t="shared" si="3"/>
        <v>0</v>
      </c>
      <c r="H17" s="27">
        <f t="shared" si="3"/>
        <v>0</v>
      </c>
      <c r="I17" s="27">
        <f t="shared" si="3"/>
        <v>0</v>
      </c>
      <c r="J17" s="27">
        <f t="shared" si="3"/>
        <v>3946</v>
      </c>
      <c r="K17" s="27">
        <f t="shared" si="3"/>
        <v>9357</v>
      </c>
      <c r="L17" s="27">
        <f t="shared" si="3"/>
        <v>47</v>
      </c>
      <c r="M17" s="27">
        <f t="shared" si="3"/>
        <v>1440</v>
      </c>
      <c r="N17" s="27">
        <f t="shared" si="3"/>
        <v>8</v>
      </c>
    </row>
    <row r="18" spans="1:14" s="28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s="28" customFormat="1">
      <c r="A19" s="7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s="28" customFormat="1" ht="21" customHeight="1">
      <c r="A20" s="7"/>
      <c r="B20" s="7"/>
      <c r="C20" s="7"/>
      <c r="D20" s="7"/>
      <c r="E20" s="7"/>
      <c r="F20" s="29"/>
      <c r="G20" s="29"/>
      <c r="H20" s="7"/>
      <c r="I20" s="7"/>
      <c r="J20" s="7"/>
      <c r="K20" s="7"/>
      <c r="L20" s="7"/>
      <c r="M20" s="7"/>
      <c r="N20" s="7"/>
    </row>
    <row r="21" spans="1:14" s="28" customFormat="1" ht="21" customHeight="1">
      <c r="A21" s="7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 ht="21" customHeight="1">
      <c r="F22" s="29"/>
      <c r="G22" s="29"/>
    </row>
  </sheetData>
  <mergeCells count="13">
    <mergeCell ref="L4:L5"/>
    <mergeCell ref="M4:M5"/>
    <mergeCell ref="N4:N5"/>
    <mergeCell ref="A1:N1"/>
    <mergeCell ref="A3:N3"/>
    <mergeCell ref="A4:A5"/>
    <mergeCell ref="B4:B5"/>
    <mergeCell ref="C4:C5"/>
    <mergeCell ref="D4:D5"/>
    <mergeCell ref="E4:E5"/>
    <mergeCell ref="F4:I4"/>
    <mergeCell ref="J4:J5"/>
    <mergeCell ref="K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2022-01-28T07:18:12Z</dcterms:created>
  <dcterms:modified xsi:type="dcterms:W3CDTF">2022-01-28T07:48:17Z</dcterms:modified>
</cp:coreProperties>
</file>