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Sheet2!$A$1:$J$11</definedName>
  </definedNames>
  <calcPr calcId="145621"/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4" i="2"/>
  <c r="I5" i="2"/>
  <c r="I6" i="2"/>
  <c r="I7" i="2"/>
  <c r="I8" i="2"/>
  <c r="I9" i="2"/>
  <c r="I4" i="2"/>
  <c r="D10" i="2"/>
  <c r="E10" i="2"/>
  <c r="F10" i="2"/>
  <c r="G10" i="2"/>
  <c r="H10" i="2"/>
  <c r="C10" i="2"/>
  <c r="H14" i="1"/>
  <c r="H15" i="1"/>
  <c r="H16" i="1"/>
  <c r="H17" i="1"/>
  <c r="H18" i="1"/>
  <c r="H19" i="1"/>
  <c r="H20" i="1"/>
  <c r="H13" i="1"/>
  <c r="G14" i="1"/>
  <c r="G15" i="1"/>
  <c r="G16" i="1"/>
  <c r="G17" i="1"/>
  <c r="G18" i="1"/>
  <c r="G19" i="1"/>
  <c r="G20" i="1"/>
  <c r="G13" i="1"/>
  <c r="F14" i="1"/>
  <c r="F15" i="1"/>
  <c r="F16" i="1"/>
  <c r="F17" i="1"/>
  <c r="F18" i="1"/>
  <c r="F19" i="1"/>
  <c r="F20" i="1"/>
  <c r="F13" i="1"/>
  <c r="E14" i="1"/>
  <c r="E15" i="1"/>
  <c r="E16" i="1"/>
  <c r="E17" i="1"/>
  <c r="E18" i="1"/>
  <c r="E19" i="1"/>
  <c r="E20" i="1"/>
  <c r="E21" i="1"/>
  <c r="E13" i="1"/>
  <c r="J10" i="2" l="1"/>
  <c r="I10" i="2"/>
</calcChain>
</file>

<file path=xl/sharedStrings.xml><?xml version="1.0" encoding="utf-8"?>
<sst xmlns="http://schemas.openxmlformats.org/spreadsheetml/2006/main" count="41" uniqueCount="18">
  <si>
    <t>AUDITO SHORT CLAIM 2020 TO 2021</t>
  </si>
  <si>
    <t>SKL NO</t>
  </si>
  <si>
    <t>Tariff</t>
  </si>
  <si>
    <t xml:space="preserve">DEMAND </t>
  </si>
  <si>
    <t xml:space="preserve">COLL </t>
  </si>
  <si>
    <t>CB</t>
  </si>
  <si>
    <t>LT2</t>
  </si>
  <si>
    <t>LT3</t>
  </si>
  <si>
    <t>LT5</t>
  </si>
  <si>
    <t>LT6W</t>
  </si>
  <si>
    <t>LT6S</t>
  </si>
  <si>
    <t>LT7</t>
  </si>
  <si>
    <t>SL NO</t>
  </si>
  <si>
    <t>OB</t>
  </si>
  <si>
    <t>INST</t>
  </si>
  <si>
    <t>AMOUNT</t>
  </si>
  <si>
    <t>TOTAL</t>
  </si>
  <si>
    <t>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</si>
</sst>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17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workbookViewId="0">
      <selection activeCell="E13" sqref="E13"/>
    </sheetView>
  </sheetViews>
  <sheetFormatPr defaultRowHeight="15" x14ac:dyDescent="0.25"/>
  <cols>
    <col min="1" max="1" width="3.42578125" customWidth="1"/>
    <col min="5" max="5" width="5.7109375" customWidth="1"/>
    <col min="6" max="6" width="7.140625" customWidth="1"/>
  </cols>
  <sheetData>
    <row r="1" spans="2:14" x14ac:dyDescent="0.25">
      <c r="B1" t="s">
        <v>0</v>
      </c>
    </row>
    <row r="2" spans="2:14" x14ac:dyDescent="0.25">
      <c r="B2" t="s">
        <v>1</v>
      </c>
      <c r="C2" t="s">
        <v>2</v>
      </c>
      <c r="D2" t="s">
        <v>3</v>
      </c>
      <c r="F2" t="s">
        <v>4</v>
      </c>
      <c r="H2" t="s">
        <v>5</v>
      </c>
    </row>
    <row r="4" spans="2:14" x14ac:dyDescent="0.25">
      <c r="C4" t="s">
        <v>6</v>
      </c>
      <c r="D4">
        <v>34</v>
      </c>
      <c r="E4">
        <v>20295</v>
      </c>
      <c r="F4">
        <v>32</v>
      </c>
      <c r="G4">
        <v>19021</v>
      </c>
      <c r="J4" t="s">
        <v>6</v>
      </c>
      <c r="K4">
        <v>71</v>
      </c>
      <c r="L4">
        <v>209068</v>
      </c>
      <c r="M4">
        <v>71</v>
      </c>
      <c r="N4">
        <v>209068</v>
      </c>
    </row>
    <row r="5" spans="2:14" x14ac:dyDescent="0.25">
      <c r="C5" t="s">
        <v>7</v>
      </c>
      <c r="D5">
        <v>5</v>
      </c>
      <c r="E5">
        <v>25490</v>
      </c>
      <c r="F5">
        <v>5</v>
      </c>
      <c r="G5">
        <v>25490</v>
      </c>
      <c r="J5" t="s">
        <v>7</v>
      </c>
      <c r="K5">
        <v>10</v>
      </c>
      <c r="L5">
        <v>115284</v>
      </c>
      <c r="M5">
        <v>9</v>
      </c>
      <c r="N5">
        <v>83466</v>
      </c>
    </row>
    <row r="6" spans="2:14" x14ac:dyDescent="0.25">
      <c r="C6" t="s">
        <v>8</v>
      </c>
      <c r="D6">
        <v>5</v>
      </c>
      <c r="E6">
        <v>15244</v>
      </c>
      <c r="F6">
        <v>5</v>
      </c>
      <c r="G6">
        <v>15244</v>
      </c>
      <c r="J6" t="s">
        <v>8</v>
      </c>
      <c r="K6">
        <v>4</v>
      </c>
      <c r="L6">
        <v>15841</v>
      </c>
      <c r="M6">
        <v>4</v>
      </c>
      <c r="N6">
        <v>15841</v>
      </c>
    </row>
    <row r="7" spans="2:14" x14ac:dyDescent="0.25">
      <c r="C7" t="s">
        <v>9</v>
      </c>
      <c r="D7">
        <v>18</v>
      </c>
      <c r="E7">
        <v>194291</v>
      </c>
      <c r="F7">
        <v>9</v>
      </c>
      <c r="G7">
        <v>76112</v>
      </c>
      <c r="J7" t="s">
        <v>9</v>
      </c>
      <c r="K7">
        <v>6</v>
      </c>
      <c r="L7">
        <v>154745</v>
      </c>
      <c r="M7">
        <v>5</v>
      </c>
      <c r="N7">
        <v>149966</v>
      </c>
    </row>
    <row r="8" spans="2:14" x14ac:dyDescent="0.25">
      <c r="C8" t="s">
        <v>10</v>
      </c>
      <c r="D8">
        <v>23</v>
      </c>
      <c r="E8">
        <v>295452</v>
      </c>
      <c r="F8">
        <v>14</v>
      </c>
      <c r="G8">
        <v>184494</v>
      </c>
      <c r="J8" t="s">
        <v>10</v>
      </c>
      <c r="K8">
        <v>5</v>
      </c>
      <c r="L8">
        <v>47475</v>
      </c>
      <c r="M8">
        <v>3</v>
      </c>
      <c r="N8">
        <v>31959</v>
      </c>
    </row>
    <row r="9" spans="2:14" x14ac:dyDescent="0.25">
      <c r="C9" t="s">
        <v>11</v>
      </c>
      <c r="J9" t="s">
        <v>11</v>
      </c>
      <c r="K9">
        <v>144</v>
      </c>
      <c r="L9">
        <v>31426</v>
      </c>
      <c r="M9">
        <v>137</v>
      </c>
      <c r="N9">
        <v>28877</v>
      </c>
    </row>
    <row r="13" spans="2:14" x14ac:dyDescent="0.25">
      <c r="E13">
        <f>+D4+K4</f>
        <v>105</v>
      </c>
      <c r="F13">
        <f>+E4+L4</f>
        <v>229363</v>
      </c>
      <c r="G13">
        <f>+F4+M4</f>
        <v>103</v>
      </c>
      <c r="H13">
        <f>+G4+N4</f>
        <v>228089</v>
      </c>
    </row>
    <row r="14" spans="2:14" x14ac:dyDescent="0.25">
      <c r="E14">
        <f t="shared" ref="E14:E21" si="0">+D5+K5</f>
        <v>15</v>
      </c>
      <c r="F14">
        <f t="shared" ref="F14:F20" si="1">+E5+L5</f>
        <v>140774</v>
      </c>
      <c r="G14">
        <f t="shared" ref="G14:G20" si="2">+F5+M5</f>
        <v>14</v>
      </c>
      <c r="H14">
        <f t="shared" ref="H14:H20" si="3">+G5+N5</f>
        <v>108956</v>
      </c>
    </row>
    <row r="15" spans="2:14" x14ac:dyDescent="0.25">
      <c r="E15">
        <f t="shared" si="0"/>
        <v>9</v>
      </c>
      <c r="F15">
        <f t="shared" si="1"/>
        <v>31085</v>
      </c>
      <c r="G15">
        <f t="shared" si="2"/>
        <v>9</v>
      </c>
      <c r="H15">
        <f t="shared" si="3"/>
        <v>31085</v>
      </c>
    </row>
    <row r="16" spans="2:14" x14ac:dyDescent="0.25">
      <c r="E16">
        <f t="shared" si="0"/>
        <v>24</v>
      </c>
      <c r="F16">
        <f t="shared" si="1"/>
        <v>349036</v>
      </c>
      <c r="G16">
        <f t="shared" si="2"/>
        <v>14</v>
      </c>
      <c r="H16">
        <f t="shared" si="3"/>
        <v>226078</v>
      </c>
    </row>
    <row r="17" spans="5:8" x14ac:dyDescent="0.25">
      <c r="E17">
        <f t="shared" si="0"/>
        <v>28</v>
      </c>
      <c r="F17">
        <f t="shared" si="1"/>
        <v>342927</v>
      </c>
      <c r="G17">
        <f t="shared" si="2"/>
        <v>17</v>
      </c>
      <c r="H17">
        <f t="shared" si="3"/>
        <v>216453</v>
      </c>
    </row>
    <row r="18" spans="5:8" x14ac:dyDescent="0.25">
      <c r="E18">
        <f t="shared" si="0"/>
        <v>144</v>
      </c>
      <c r="F18">
        <f t="shared" si="1"/>
        <v>31426</v>
      </c>
      <c r="G18">
        <f t="shared" si="2"/>
        <v>137</v>
      </c>
      <c r="H18">
        <f t="shared" si="3"/>
        <v>28877</v>
      </c>
    </row>
    <row r="19" spans="5:8" x14ac:dyDescent="0.25">
      <c r="E19">
        <f t="shared" si="0"/>
        <v>0</v>
      </c>
      <c r="F19">
        <f t="shared" si="1"/>
        <v>0</v>
      </c>
      <c r="G19">
        <f t="shared" si="2"/>
        <v>0</v>
      </c>
      <c r="H19">
        <f t="shared" si="3"/>
        <v>0</v>
      </c>
    </row>
    <row r="20" spans="5:8" x14ac:dyDescent="0.25">
      <c r="E20">
        <f t="shared" si="0"/>
        <v>0</v>
      </c>
      <c r="F20">
        <f t="shared" si="1"/>
        <v>0</v>
      </c>
      <c r="G20">
        <f t="shared" si="2"/>
        <v>0</v>
      </c>
      <c r="H20">
        <f t="shared" si="3"/>
        <v>0</v>
      </c>
    </row>
    <row r="21" spans="5:8" x14ac:dyDescent="0.25">
      <c r="E21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="60" zoomScaleNormal="100" workbookViewId="0">
      <selection activeCell="P7" sqref="P7"/>
    </sheetView>
  </sheetViews>
  <sheetFormatPr defaultRowHeight="45" customHeight="1" x14ac:dyDescent="0.3"/>
  <cols>
    <col min="1" max="1" width="9.28515625" style="1" bestFit="1" customWidth="1"/>
    <col min="2" max="2" width="9.140625" style="1"/>
    <col min="3" max="5" width="9.28515625" style="1" bestFit="1" customWidth="1"/>
    <col min="6" max="6" width="11.5703125" style="1" bestFit="1" customWidth="1"/>
    <col min="7" max="7" width="10.140625" style="1" bestFit="1" customWidth="1"/>
    <col min="8" max="8" width="12" style="1" customWidth="1"/>
    <col min="9" max="9" width="11.5703125" style="1" customWidth="1"/>
    <col min="10" max="10" width="16.140625" style="1" customWidth="1"/>
    <col min="11" max="13" width="9.140625" style="1"/>
    <col min="14" max="14" width="12.7109375" style="1" customWidth="1"/>
    <col min="15" max="16384" width="9.140625" style="1"/>
  </cols>
  <sheetData>
    <row r="1" spans="1:10" ht="45" customHeight="1" x14ac:dyDescent="0.4">
      <c r="A1" s="1" t="s">
        <v>0</v>
      </c>
      <c r="F1" s="3" t="s">
        <v>17</v>
      </c>
      <c r="G1" s="3"/>
      <c r="H1" s="3"/>
    </row>
    <row r="2" spans="1:10" ht="45" customHeight="1" x14ac:dyDescent="0.3">
      <c r="A2" s="4" t="s">
        <v>12</v>
      </c>
      <c r="B2" s="5" t="s">
        <v>2</v>
      </c>
      <c r="C2" s="4" t="s">
        <v>13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</row>
    <row r="3" spans="1:10" ht="45" customHeight="1" x14ac:dyDescent="0.3">
      <c r="A3" s="4"/>
      <c r="B3" s="5"/>
      <c r="C3" s="2" t="s">
        <v>14</v>
      </c>
      <c r="D3" s="2" t="s">
        <v>15</v>
      </c>
      <c r="E3" s="2" t="s">
        <v>14</v>
      </c>
      <c r="F3" s="2" t="s">
        <v>15</v>
      </c>
      <c r="G3" s="2" t="s">
        <v>14</v>
      </c>
      <c r="H3" s="2" t="s">
        <v>15</v>
      </c>
      <c r="I3" s="2" t="s">
        <v>14</v>
      </c>
      <c r="J3" s="2" t="s">
        <v>15</v>
      </c>
    </row>
    <row r="4" spans="1:10" ht="45" customHeight="1" x14ac:dyDescent="0.3">
      <c r="A4" s="2">
        <v>1</v>
      </c>
      <c r="B4" s="2" t="s">
        <v>6</v>
      </c>
      <c r="C4" s="2">
        <v>0</v>
      </c>
      <c r="D4" s="2">
        <v>0</v>
      </c>
      <c r="E4" s="2">
        <v>105</v>
      </c>
      <c r="F4" s="2">
        <v>229363</v>
      </c>
      <c r="G4" s="2">
        <v>103</v>
      </c>
      <c r="H4" s="2">
        <v>228089</v>
      </c>
      <c r="I4" s="2">
        <f>C4+E4-G4</f>
        <v>2</v>
      </c>
      <c r="J4" s="2">
        <f>D4+F4-H4</f>
        <v>1274</v>
      </c>
    </row>
    <row r="5" spans="1:10" ht="45" customHeight="1" x14ac:dyDescent="0.3">
      <c r="A5" s="2">
        <v>2</v>
      </c>
      <c r="B5" s="2" t="s">
        <v>7</v>
      </c>
      <c r="C5" s="2">
        <v>0</v>
      </c>
      <c r="D5" s="2">
        <v>0</v>
      </c>
      <c r="E5" s="2">
        <v>15</v>
      </c>
      <c r="F5" s="2">
        <v>140774</v>
      </c>
      <c r="G5" s="2">
        <v>14</v>
      </c>
      <c r="H5" s="2">
        <v>108956</v>
      </c>
      <c r="I5" s="2">
        <f t="shared" ref="I5:I9" si="0">C5+E5-G5</f>
        <v>1</v>
      </c>
      <c r="J5" s="2">
        <f t="shared" ref="J5:J9" si="1">D5+F5-H5</f>
        <v>31818</v>
      </c>
    </row>
    <row r="6" spans="1:10" ht="45" customHeight="1" x14ac:dyDescent="0.3">
      <c r="A6" s="2">
        <v>3</v>
      </c>
      <c r="B6" s="2" t="s">
        <v>8</v>
      </c>
      <c r="C6" s="2">
        <v>0</v>
      </c>
      <c r="D6" s="2">
        <v>0</v>
      </c>
      <c r="E6" s="2">
        <v>9</v>
      </c>
      <c r="F6" s="2">
        <v>31085</v>
      </c>
      <c r="G6" s="2">
        <v>9</v>
      </c>
      <c r="H6" s="2">
        <v>31085</v>
      </c>
      <c r="I6" s="2">
        <f t="shared" si="0"/>
        <v>0</v>
      </c>
      <c r="J6" s="2">
        <f t="shared" si="1"/>
        <v>0</v>
      </c>
    </row>
    <row r="7" spans="1:10" ht="45" customHeight="1" x14ac:dyDescent="0.3">
      <c r="A7" s="2">
        <v>4</v>
      </c>
      <c r="B7" s="2" t="s">
        <v>9</v>
      </c>
      <c r="C7" s="2">
        <v>0</v>
      </c>
      <c r="D7" s="2">
        <v>0</v>
      </c>
      <c r="E7" s="2">
        <v>24</v>
      </c>
      <c r="F7" s="2">
        <v>349036</v>
      </c>
      <c r="G7" s="2">
        <v>21</v>
      </c>
      <c r="H7" s="2">
        <v>301584</v>
      </c>
      <c r="I7" s="2">
        <f t="shared" si="0"/>
        <v>3</v>
      </c>
      <c r="J7" s="2">
        <f t="shared" si="1"/>
        <v>47452</v>
      </c>
    </row>
    <row r="8" spans="1:10" ht="45" customHeight="1" x14ac:dyDescent="0.3">
      <c r="A8" s="2">
        <v>5</v>
      </c>
      <c r="B8" s="2" t="s">
        <v>10</v>
      </c>
      <c r="C8" s="2">
        <v>0</v>
      </c>
      <c r="D8" s="2">
        <v>0</v>
      </c>
      <c r="E8" s="2">
        <v>28</v>
      </c>
      <c r="F8" s="2">
        <v>342927</v>
      </c>
      <c r="G8" s="2">
        <v>24</v>
      </c>
      <c r="H8" s="2">
        <v>321669</v>
      </c>
      <c r="I8" s="2">
        <f t="shared" si="0"/>
        <v>4</v>
      </c>
      <c r="J8" s="2">
        <f t="shared" si="1"/>
        <v>21258</v>
      </c>
    </row>
    <row r="9" spans="1:10" ht="45" customHeight="1" x14ac:dyDescent="0.3">
      <c r="A9" s="2">
        <v>6</v>
      </c>
      <c r="B9" s="2" t="s">
        <v>11</v>
      </c>
      <c r="C9" s="2">
        <v>0</v>
      </c>
      <c r="D9" s="2">
        <v>0</v>
      </c>
      <c r="E9" s="2">
        <v>63</v>
      </c>
      <c r="F9" s="2">
        <v>63118</v>
      </c>
      <c r="G9" s="2">
        <v>30</v>
      </c>
      <c r="H9" s="2">
        <v>30441</v>
      </c>
      <c r="I9" s="2">
        <f t="shared" si="0"/>
        <v>33</v>
      </c>
      <c r="J9" s="2">
        <f t="shared" si="1"/>
        <v>32677</v>
      </c>
    </row>
    <row r="10" spans="1:10" ht="45" customHeight="1" x14ac:dyDescent="0.3">
      <c r="A10" s="2"/>
      <c r="B10" s="2" t="s">
        <v>16</v>
      </c>
      <c r="C10" s="2">
        <f>SUM(C4:C9)</f>
        <v>0</v>
      </c>
      <c r="D10" s="2">
        <f t="shared" ref="D10:J10" si="2">SUM(D4:D9)</f>
        <v>0</v>
      </c>
      <c r="E10" s="2">
        <f t="shared" si="2"/>
        <v>244</v>
      </c>
      <c r="F10" s="2">
        <f t="shared" si="2"/>
        <v>1156303</v>
      </c>
      <c r="G10" s="2">
        <f t="shared" si="2"/>
        <v>201</v>
      </c>
      <c r="H10" s="2">
        <f t="shared" si="2"/>
        <v>1021824</v>
      </c>
      <c r="I10" s="2">
        <f t="shared" si="2"/>
        <v>43</v>
      </c>
      <c r="J10" s="2">
        <f t="shared" si="2"/>
        <v>134479</v>
      </c>
    </row>
  </sheetData>
  <mergeCells count="7">
    <mergeCell ref="F1:H1"/>
    <mergeCell ref="I2:J2"/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2023-04-20T10:53:53Z</dcterms:modified>
</cp:coreProperties>
</file>