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150" yWindow="615" windowWidth="4455" windowHeight="8385" activeTab="2"/>
  </bookViews>
  <sheets>
    <sheet name="FEEDER REPORT DRAFT" sheetId="2" r:id="rId1"/>
    <sheet name="Sheet2" sheetId="4" r:id="rId2"/>
    <sheet name="Sheet1" sheetId="3" r:id="rId3"/>
  </sheets>
  <definedNames>
    <definedName name="_xlnm.Print_Area" localSheetId="2">Sheet1!$A$1:$H$42</definedName>
    <definedName name="_xlnm.Print_Titles" localSheetId="2">Sheet1!$2:$2</definedName>
  </definedNames>
  <calcPr calcId="145621"/>
</workbook>
</file>

<file path=xl/calcChain.xml><?xml version="1.0" encoding="utf-8"?>
<calcChain xmlns="http://schemas.openxmlformats.org/spreadsheetml/2006/main">
  <c r="C42" i="3" l="1"/>
  <c r="D42" i="3"/>
  <c r="E42" i="3"/>
  <c r="F42" i="3"/>
  <c r="G42" i="3"/>
  <c r="H42" i="3"/>
  <c r="B42" i="3"/>
  <c r="H4" i="3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3" i="3"/>
  <c r="G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3" i="3"/>
</calcChain>
</file>

<file path=xl/sharedStrings.xml><?xml version="1.0" encoding="utf-8"?>
<sst xmlns="http://schemas.openxmlformats.org/spreadsheetml/2006/main" count="155" uniqueCount="57">
  <si>
    <t>LOCATION</t>
  </si>
  <si>
    <t>FEEDER CODE</t>
  </si>
  <si>
    <t>TOTAL INSTALLATION</t>
  </si>
  <si>
    <t>TOTAL CONSUMPTION</t>
  </si>
  <si>
    <t>TOTAL EC DEMAND</t>
  </si>
  <si>
    <t>TOTAL FAC DEMAND</t>
  </si>
  <si>
    <t>TOTAL TARIFF DIFF AMOUNT</t>
  </si>
  <si>
    <t>TOTAL ADJUSTMENT</t>
  </si>
  <si>
    <t>HASAN RURAL-1</t>
  </si>
  <si>
    <t>4113</t>
  </si>
  <si>
    <t>4114</t>
  </si>
  <si>
    <t>4115</t>
  </si>
  <si>
    <t>4119</t>
  </si>
  <si>
    <t>411A</t>
  </si>
  <si>
    <t>4121</t>
  </si>
  <si>
    <t>4122</t>
  </si>
  <si>
    <t>4124</t>
  </si>
  <si>
    <t>4125</t>
  </si>
  <si>
    <t>4126</t>
  </si>
  <si>
    <t>4127</t>
  </si>
  <si>
    <t>4128</t>
  </si>
  <si>
    <t>4129</t>
  </si>
  <si>
    <t>412A</t>
  </si>
  <si>
    <t>4143</t>
  </si>
  <si>
    <t>4147</t>
  </si>
  <si>
    <t>4151</t>
  </si>
  <si>
    <t>4152</t>
  </si>
  <si>
    <t>4153</t>
  </si>
  <si>
    <t>4154</t>
  </si>
  <si>
    <t>4155</t>
  </si>
  <si>
    <t>4156</t>
  </si>
  <si>
    <t>4157</t>
  </si>
  <si>
    <t>4158</t>
  </si>
  <si>
    <t>415C</t>
  </si>
  <si>
    <t>4161</t>
  </si>
  <si>
    <t>4162</t>
  </si>
  <si>
    <t>4163</t>
  </si>
  <si>
    <t>4164</t>
  </si>
  <si>
    <t>4165</t>
  </si>
  <si>
    <t>4166</t>
  </si>
  <si>
    <t>4168</t>
  </si>
  <si>
    <t>4169</t>
  </si>
  <si>
    <t>4171</t>
  </si>
  <si>
    <t>4172</t>
  </si>
  <si>
    <t>4173</t>
  </si>
  <si>
    <t>41B3</t>
  </si>
  <si>
    <t>4332</t>
  </si>
  <si>
    <t>47B5</t>
  </si>
  <si>
    <t>412B</t>
  </si>
  <si>
    <t>415A</t>
  </si>
  <si>
    <t>415B</t>
  </si>
  <si>
    <t>415D</t>
  </si>
  <si>
    <t>415E</t>
  </si>
  <si>
    <t>41B7</t>
  </si>
  <si>
    <t>SYSTEM</t>
  </si>
  <si>
    <t>AET</t>
  </si>
  <si>
    <t>DIFF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</si>
</sst>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</font>
    <font>
      <sz val="14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Border="0"/>
  </cellStyleXfs>
  <cellXfs count="6">
    <xf numFmtId="0" fontId="0" fillId="0" borderId="0" xfId="0" applyNumberFormat="1" applyFill="1" applyAlignment="1" applyProtection="1"/>
    <xf numFmtId="0" fontId="1" fillId="0" borderId="1" xfId="0" applyNumberFormat="1" applyFont="1" applyFill="1" applyBorder="1" applyAlignment="1" applyProtection="1">
      <alignment horizontal="center"/>
    </xf>
    <xf numFmtId="0" fontId="1" fillId="0" borderId="0" xfId="0" applyNumberFormat="1" applyFont="1" applyFill="1" applyAlignment="1" applyProtection="1"/>
    <xf numFmtId="0" fontId="1" fillId="0" borderId="1" xfId="0" applyNumberFormat="1" applyFont="1" applyFill="1" applyBorder="1" applyAlignment="1" applyProtection="1">
      <alignment wrapText="1"/>
    </xf>
    <xf numFmtId="0" fontId="1" fillId="0" borderId="0" xfId="0" applyNumberFormat="1" applyFont="1" applyFill="1" applyAlignment="1" applyProtection="1">
      <alignment wrapText="1"/>
    </xf>
    <xf numFmtId="0" fontId="1" fillId="0" borderId="1" xfId="0" applyNumberFormat="1" applyFont="1" applyFill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" displayName="Table1" ref="A1:H40" totalsRowShown="0">
  <autoFilter ref="A1:H40"/>
  <tableColumns count="8">
    <tableColumn id="1" name="LOCATION"/>
    <tableColumn id="2" name="FEEDER CODE"/>
    <tableColumn id="3" name="TOTAL INSTALLATION"/>
    <tableColumn id="4" name="TOTAL CONSUMPTION"/>
    <tableColumn id="5" name="TOTAL EC DEMAND"/>
    <tableColumn id="6" name="TOTAL FAC DEMAND"/>
    <tableColumn id="7" name="TOTAL TARIFF DIFF AMOUNT"/>
    <tableColumn id="8" name="TOTAL ADJUSTMENT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activeCell="B1" sqref="B1:D1048576"/>
    </sheetView>
  </sheetViews>
  <sheetFormatPr defaultRowHeight="15" x14ac:dyDescent="0.25"/>
  <cols>
    <col min="1" max="1" width="15.7109375" customWidth="1"/>
    <col min="2" max="2" width="16.28515625" customWidth="1"/>
    <col min="3" max="3" width="22.85546875" customWidth="1"/>
    <col min="4" max="4" width="23.85546875" customWidth="1"/>
    <col min="5" max="5" width="21.140625" customWidth="1"/>
    <col min="6" max="6" width="22.28515625" customWidth="1"/>
    <col min="7" max="7" width="29.140625" customWidth="1"/>
    <col min="8" max="8" width="22.28515625" customWidth="1"/>
  </cols>
  <sheetData>
    <row r="1" spans="1:8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</row>
    <row r="2" spans="1:8" x14ac:dyDescent="0.25">
      <c r="A2" t="s">
        <v>8</v>
      </c>
      <c r="B2" t="s">
        <v>9</v>
      </c>
      <c r="C2">
        <v>525</v>
      </c>
      <c r="D2">
        <v>363825</v>
      </c>
      <c r="E2">
        <v>2517669</v>
      </c>
      <c r="F2">
        <v>-141891.75</v>
      </c>
      <c r="G2">
        <v>0</v>
      </c>
      <c r="H2">
        <v>2375777.25</v>
      </c>
    </row>
    <row r="3" spans="1:8" x14ac:dyDescent="0.25">
      <c r="A3" t="s">
        <v>8</v>
      </c>
      <c r="B3" t="s">
        <v>10</v>
      </c>
      <c r="C3">
        <v>104</v>
      </c>
      <c r="D3">
        <v>41600</v>
      </c>
      <c r="E3">
        <v>287872</v>
      </c>
      <c r="F3">
        <v>-16224</v>
      </c>
      <c r="G3">
        <v>0</v>
      </c>
      <c r="H3">
        <v>271648</v>
      </c>
    </row>
    <row r="4" spans="1:8" x14ac:dyDescent="0.25">
      <c r="A4" t="s">
        <v>8</v>
      </c>
      <c r="B4" t="s">
        <v>11</v>
      </c>
      <c r="C4">
        <v>322</v>
      </c>
      <c r="D4">
        <v>144900</v>
      </c>
      <c r="E4">
        <v>1002708</v>
      </c>
      <c r="F4">
        <v>-56511</v>
      </c>
      <c r="G4">
        <v>0</v>
      </c>
      <c r="H4">
        <v>946197</v>
      </c>
    </row>
    <row r="5" spans="1:8" x14ac:dyDescent="0.25">
      <c r="A5" t="s">
        <v>8</v>
      </c>
      <c r="B5" t="s">
        <v>12</v>
      </c>
      <c r="C5">
        <v>257</v>
      </c>
      <c r="D5">
        <v>183755</v>
      </c>
      <c r="E5">
        <v>1271584.6000000001</v>
      </c>
      <c r="F5">
        <v>-71664.45</v>
      </c>
      <c r="G5">
        <v>0</v>
      </c>
      <c r="H5">
        <v>1199920.1499999999</v>
      </c>
    </row>
    <row r="6" spans="1:8" x14ac:dyDescent="0.25">
      <c r="A6" t="s">
        <v>8</v>
      </c>
      <c r="B6" t="s">
        <v>13</v>
      </c>
      <c r="C6">
        <v>22</v>
      </c>
      <c r="D6">
        <v>8800</v>
      </c>
      <c r="E6">
        <v>60896</v>
      </c>
      <c r="F6">
        <v>-3432</v>
      </c>
      <c r="G6">
        <v>0</v>
      </c>
      <c r="H6">
        <v>57464</v>
      </c>
    </row>
    <row r="7" spans="1:8" x14ac:dyDescent="0.25">
      <c r="A7" t="s">
        <v>8</v>
      </c>
      <c r="B7" t="s">
        <v>14</v>
      </c>
      <c r="C7">
        <v>957</v>
      </c>
      <c r="D7">
        <v>653631</v>
      </c>
      <c r="E7">
        <v>4523126.5199999996</v>
      </c>
      <c r="F7">
        <v>-254916.09</v>
      </c>
      <c r="G7">
        <v>0</v>
      </c>
      <c r="H7">
        <v>4268210.43</v>
      </c>
    </row>
    <row r="8" spans="1:8" x14ac:dyDescent="0.25">
      <c r="A8" t="s">
        <v>8</v>
      </c>
      <c r="B8" t="s">
        <v>15</v>
      </c>
      <c r="C8">
        <v>559</v>
      </c>
      <c r="D8">
        <v>404716</v>
      </c>
      <c r="E8">
        <v>2800634.72</v>
      </c>
      <c r="F8">
        <v>-157839.24</v>
      </c>
      <c r="G8">
        <v>0</v>
      </c>
      <c r="H8">
        <v>2642795.48</v>
      </c>
    </row>
    <row r="9" spans="1:8" x14ac:dyDescent="0.25">
      <c r="A9" t="s">
        <v>8</v>
      </c>
      <c r="B9" t="s">
        <v>16</v>
      </c>
      <c r="C9">
        <v>282</v>
      </c>
      <c r="D9">
        <v>255210</v>
      </c>
      <c r="E9">
        <v>1766053.2</v>
      </c>
      <c r="F9">
        <v>-99531.9</v>
      </c>
      <c r="G9">
        <v>0</v>
      </c>
      <c r="H9">
        <v>1666521.3</v>
      </c>
    </row>
    <row r="10" spans="1:8" x14ac:dyDescent="0.25">
      <c r="A10" t="s">
        <v>8</v>
      </c>
      <c r="B10" t="s">
        <v>17</v>
      </c>
      <c r="C10">
        <v>255</v>
      </c>
      <c r="D10">
        <v>624750</v>
      </c>
      <c r="E10">
        <v>4323270</v>
      </c>
      <c r="F10">
        <v>-243652.5</v>
      </c>
      <c r="G10">
        <v>0</v>
      </c>
      <c r="H10">
        <v>4079617.5</v>
      </c>
    </row>
    <row r="11" spans="1:8" x14ac:dyDescent="0.25">
      <c r="A11" t="s">
        <v>8</v>
      </c>
      <c r="B11" t="s">
        <v>18</v>
      </c>
      <c r="C11">
        <v>330</v>
      </c>
      <c r="D11">
        <v>333300</v>
      </c>
      <c r="E11">
        <v>2306436</v>
      </c>
      <c r="F11">
        <v>-129987</v>
      </c>
      <c r="G11">
        <v>0</v>
      </c>
      <c r="H11">
        <v>2176449</v>
      </c>
    </row>
    <row r="12" spans="1:8" x14ac:dyDescent="0.25">
      <c r="A12" t="s">
        <v>8</v>
      </c>
      <c r="B12" t="s">
        <v>19</v>
      </c>
      <c r="C12">
        <v>641</v>
      </c>
      <c r="D12">
        <v>312808</v>
      </c>
      <c r="E12">
        <v>2164631.36</v>
      </c>
      <c r="F12">
        <v>-121995.12</v>
      </c>
      <c r="G12">
        <v>0</v>
      </c>
      <c r="H12">
        <v>2042636.24</v>
      </c>
    </row>
    <row r="13" spans="1:8" x14ac:dyDescent="0.25">
      <c r="A13" t="s">
        <v>8</v>
      </c>
      <c r="B13" t="s">
        <v>20</v>
      </c>
      <c r="C13">
        <v>976</v>
      </c>
      <c r="D13">
        <v>485072</v>
      </c>
      <c r="E13">
        <v>3356698.24</v>
      </c>
      <c r="F13">
        <v>-189178.08</v>
      </c>
      <c r="G13">
        <v>0</v>
      </c>
      <c r="H13">
        <v>3167520.16</v>
      </c>
    </row>
    <row r="14" spans="1:8" x14ac:dyDescent="0.25">
      <c r="A14" t="s">
        <v>8</v>
      </c>
      <c r="B14" t="s">
        <v>21</v>
      </c>
      <c r="C14">
        <v>2</v>
      </c>
      <c r="D14">
        <v>800</v>
      </c>
      <c r="E14">
        <v>5536</v>
      </c>
      <c r="F14">
        <v>-312</v>
      </c>
      <c r="G14">
        <v>0</v>
      </c>
      <c r="H14">
        <v>5224</v>
      </c>
    </row>
    <row r="15" spans="1:8" x14ac:dyDescent="0.25">
      <c r="A15" t="s">
        <v>8</v>
      </c>
      <c r="B15" t="s">
        <v>22</v>
      </c>
      <c r="C15">
        <v>1</v>
      </c>
      <c r="D15">
        <v>400</v>
      </c>
      <c r="E15">
        <v>2768</v>
      </c>
      <c r="F15">
        <v>-156</v>
      </c>
      <c r="G15">
        <v>0</v>
      </c>
      <c r="H15">
        <v>2612</v>
      </c>
    </row>
    <row r="16" spans="1:8" x14ac:dyDescent="0.25">
      <c r="A16" t="s">
        <v>8</v>
      </c>
      <c r="B16" t="s">
        <v>23</v>
      </c>
      <c r="C16">
        <v>487</v>
      </c>
      <c r="D16">
        <v>320446</v>
      </c>
      <c r="E16">
        <v>2217486.3199999998</v>
      </c>
      <c r="F16">
        <v>-124973.94</v>
      </c>
      <c r="G16">
        <v>0</v>
      </c>
      <c r="H16">
        <v>2092512.38</v>
      </c>
    </row>
    <row r="17" spans="1:8" x14ac:dyDescent="0.25">
      <c r="A17" t="s">
        <v>8</v>
      </c>
      <c r="B17" t="s">
        <v>24</v>
      </c>
      <c r="C17">
        <v>432</v>
      </c>
      <c r="D17">
        <v>322272</v>
      </c>
      <c r="E17">
        <v>2230122.2400000002</v>
      </c>
      <c r="F17">
        <v>-125686.08</v>
      </c>
      <c r="G17">
        <v>0</v>
      </c>
      <c r="H17">
        <v>2104436.16</v>
      </c>
    </row>
    <row r="18" spans="1:8" x14ac:dyDescent="0.25">
      <c r="A18" t="s">
        <v>8</v>
      </c>
      <c r="B18" t="s">
        <v>25</v>
      </c>
      <c r="C18">
        <v>276</v>
      </c>
      <c r="D18">
        <v>317400</v>
      </c>
      <c r="E18">
        <v>2196408</v>
      </c>
      <c r="F18">
        <v>-123786</v>
      </c>
      <c r="G18">
        <v>0</v>
      </c>
      <c r="H18">
        <v>2072622</v>
      </c>
    </row>
    <row r="19" spans="1:8" x14ac:dyDescent="0.25">
      <c r="A19" t="s">
        <v>8</v>
      </c>
      <c r="B19" t="s">
        <v>26</v>
      </c>
      <c r="C19">
        <v>376</v>
      </c>
      <c r="D19">
        <v>299296</v>
      </c>
      <c r="E19">
        <v>2071128.32</v>
      </c>
      <c r="F19">
        <v>-116725.44</v>
      </c>
      <c r="G19">
        <v>0</v>
      </c>
      <c r="H19">
        <v>1954402.88</v>
      </c>
    </row>
    <row r="20" spans="1:8" x14ac:dyDescent="0.25">
      <c r="A20" t="s">
        <v>8</v>
      </c>
      <c r="B20" t="s">
        <v>27</v>
      </c>
      <c r="C20">
        <v>857</v>
      </c>
      <c r="D20">
        <v>349656</v>
      </c>
      <c r="E20">
        <v>2419619.52</v>
      </c>
      <c r="F20">
        <v>-136365.84</v>
      </c>
      <c r="G20">
        <v>0</v>
      </c>
      <c r="H20">
        <v>2283253.6800000002</v>
      </c>
    </row>
    <row r="21" spans="1:8" x14ac:dyDescent="0.25">
      <c r="A21" t="s">
        <v>8</v>
      </c>
      <c r="B21" t="s">
        <v>28</v>
      </c>
      <c r="C21">
        <v>447</v>
      </c>
      <c r="D21">
        <v>221265</v>
      </c>
      <c r="E21">
        <v>1531153.8</v>
      </c>
      <c r="F21">
        <v>-86293.35</v>
      </c>
      <c r="G21">
        <v>0</v>
      </c>
      <c r="H21">
        <v>1444860.45</v>
      </c>
    </row>
    <row r="22" spans="1:8" x14ac:dyDescent="0.25">
      <c r="A22" t="s">
        <v>8</v>
      </c>
      <c r="B22" t="s">
        <v>29</v>
      </c>
      <c r="C22">
        <v>569</v>
      </c>
      <c r="D22">
        <v>476822</v>
      </c>
      <c r="E22">
        <v>3299608.24</v>
      </c>
      <c r="F22">
        <v>-185960.58</v>
      </c>
      <c r="G22">
        <v>0</v>
      </c>
      <c r="H22">
        <v>3113647.66</v>
      </c>
    </row>
    <row r="23" spans="1:8" x14ac:dyDescent="0.25">
      <c r="A23" t="s">
        <v>8</v>
      </c>
      <c r="B23" t="s">
        <v>30</v>
      </c>
      <c r="C23">
        <v>231</v>
      </c>
      <c r="D23">
        <v>311850</v>
      </c>
      <c r="E23">
        <v>2158002</v>
      </c>
      <c r="F23">
        <v>-121621.5</v>
      </c>
      <c r="G23">
        <v>0</v>
      </c>
      <c r="H23">
        <v>2036380.5</v>
      </c>
    </row>
    <row r="24" spans="1:8" x14ac:dyDescent="0.25">
      <c r="A24" t="s">
        <v>8</v>
      </c>
      <c r="B24" t="s">
        <v>31</v>
      </c>
      <c r="C24">
        <v>474</v>
      </c>
      <c r="D24">
        <v>347442</v>
      </c>
      <c r="E24">
        <v>2404298.64</v>
      </c>
      <c r="F24">
        <v>-135502.38</v>
      </c>
      <c r="G24">
        <v>0</v>
      </c>
      <c r="H24">
        <v>2268796.2599999998</v>
      </c>
    </row>
    <row r="25" spans="1:8" x14ac:dyDescent="0.25">
      <c r="A25" t="s">
        <v>8</v>
      </c>
      <c r="B25" t="s">
        <v>32</v>
      </c>
      <c r="C25">
        <v>882</v>
      </c>
      <c r="D25">
        <v>636804</v>
      </c>
      <c r="E25">
        <v>4406683.68</v>
      </c>
      <c r="F25">
        <v>-248353.56</v>
      </c>
      <c r="G25">
        <v>0</v>
      </c>
      <c r="H25">
        <v>4158330.12</v>
      </c>
    </row>
    <row r="26" spans="1:8" x14ac:dyDescent="0.25">
      <c r="A26" t="s">
        <v>8</v>
      </c>
      <c r="B26" t="s">
        <v>33</v>
      </c>
      <c r="C26">
        <v>4</v>
      </c>
      <c r="D26">
        <v>1600</v>
      </c>
      <c r="E26">
        <v>11072</v>
      </c>
      <c r="F26">
        <v>-624</v>
      </c>
      <c r="G26">
        <v>0</v>
      </c>
      <c r="H26">
        <v>10448</v>
      </c>
    </row>
    <row r="27" spans="1:8" x14ac:dyDescent="0.25">
      <c r="A27" t="s">
        <v>8</v>
      </c>
      <c r="B27" t="s">
        <v>34</v>
      </c>
      <c r="C27">
        <v>345</v>
      </c>
      <c r="D27">
        <v>193890</v>
      </c>
      <c r="E27">
        <v>1341718.8</v>
      </c>
      <c r="F27">
        <v>-75617.100000000006</v>
      </c>
      <c r="G27">
        <v>0</v>
      </c>
      <c r="H27">
        <v>1266101.7</v>
      </c>
    </row>
    <row r="28" spans="1:8" x14ac:dyDescent="0.25">
      <c r="A28" t="s">
        <v>8</v>
      </c>
      <c r="B28" t="s">
        <v>35</v>
      </c>
      <c r="C28">
        <v>386</v>
      </c>
      <c r="D28">
        <v>263638</v>
      </c>
      <c r="E28">
        <v>1824374.96</v>
      </c>
      <c r="F28">
        <v>-102818.82</v>
      </c>
      <c r="G28">
        <v>0</v>
      </c>
      <c r="H28">
        <v>1721556.14</v>
      </c>
    </row>
    <row r="29" spans="1:8" x14ac:dyDescent="0.25">
      <c r="A29" t="s">
        <v>8</v>
      </c>
      <c r="B29" t="s">
        <v>36</v>
      </c>
      <c r="C29">
        <v>878</v>
      </c>
      <c r="D29">
        <v>309056</v>
      </c>
      <c r="E29">
        <v>2138667.52</v>
      </c>
      <c r="F29">
        <v>58720.639999999999</v>
      </c>
      <c r="G29">
        <v>0</v>
      </c>
      <c r="H29">
        <v>2197388.16</v>
      </c>
    </row>
    <row r="30" spans="1:8" x14ac:dyDescent="0.25">
      <c r="A30" t="s">
        <v>8</v>
      </c>
      <c r="B30" t="s">
        <v>37</v>
      </c>
      <c r="C30">
        <v>505</v>
      </c>
      <c r="D30">
        <v>170185</v>
      </c>
      <c r="E30">
        <v>1177680.2</v>
      </c>
      <c r="F30">
        <v>-66372.149999999994</v>
      </c>
      <c r="G30">
        <v>0</v>
      </c>
      <c r="H30">
        <v>1111308.05</v>
      </c>
    </row>
    <row r="31" spans="1:8" x14ac:dyDescent="0.25">
      <c r="A31" t="s">
        <v>8</v>
      </c>
      <c r="B31" t="s">
        <v>38</v>
      </c>
      <c r="C31">
        <v>765</v>
      </c>
      <c r="D31">
        <v>553095</v>
      </c>
      <c r="E31">
        <v>3827417.4</v>
      </c>
      <c r="F31">
        <v>-215707.05</v>
      </c>
      <c r="G31">
        <v>0</v>
      </c>
      <c r="H31">
        <v>3611710.35</v>
      </c>
    </row>
    <row r="32" spans="1:8" x14ac:dyDescent="0.25">
      <c r="A32" t="s">
        <v>8</v>
      </c>
      <c r="B32" t="s">
        <v>39</v>
      </c>
      <c r="C32">
        <v>696</v>
      </c>
      <c r="D32">
        <v>328512</v>
      </c>
      <c r="E32">
        <v>2273303.04</v>
      </c>
      <c r="F32">
        <v>-128119.67999999999</v>
      </c>
      <c r="G32">
        <v>0</v>
      </c>
      <c r="H32">
        <v>2145183.36</v>
      </c>
    </row>
    <row r="33" spans="1:8" x14ac:dyDescent="0.25">
      <c r="A33" t="s">
        <v>8</v>
      </c>
      <c r="B33" t="s">
        <v>40</v>
      </c>
      <c r="C33">
        <v>5</v>
      </c>
      <c r="D33">
        <v>2000</v>
      </c>
      <c r="E33">
        <v>13840</v>
      </c>
      <c r="F33">
        <v>-780</v>
      </c>
      <c r="G33">
        <v>0</v>
      </c>
      <c r="H33">
        <v>13060</v>
      </c>
    </row>
    <row r="34" spans="1:8" x14ac:dyDescent="0.25">
      <c r="A34" t="s">
        <v>8</v>
      </c>
      <c r="B34" t="s">
        <v>41</v>
      </c>
      <c r="C34">
        <v>4</v>
      </c>
      <c r="D34">
        <v>1600</v>
      </c>
      <c r="E34">
        <v>11072</v>
      </c>
      <c r="F34">
        <v>-624</v>
      </c>
      <c r="G34">
        <v>0</v>
      </c>
      <c r="H34">
        <v>10448</v>
      </c>
    </row>
    <row r="35" spans="1:8" x14ac:dyDescent="0.25">
      <c r="A35" t="s">
        <v>8</v>
      </c>
      <c r="B35" t="s">
        <v>42</v>
      </c>
      <c r="C35">
        <v>362</v>
      </c>
      <c r="D35">
        <v>144800</v>
      </c>
      <c r="E35">
        <v>1002016</v>
      </c>
      <c r="F35">
        <v>-56472</v>
      </c>
      <c r="G35">
        <v>0</v>
      </c>
      <c r="H35">
        <v>945544</v>
      </c>
    </row>
    <row r="36" spans="1:8" x14ac:dyDescent="0.25">
      <c r="A36" t="s">
        <v>8</v>
      </c>
      <c r="B36" t="s">
        <v>43</v>
      </c>
      <c r="C36">
        <v>675</v>
      </c>
      <c r="D36">
        <v>452250</v>
      </c>
      <c r="E36">
        <v>3129570</v>
      </c>
      <c r="F36">
        <v>-176377.5</v>
      </c>
      <c r="G36">
        <v>0</v>
      </c>
      <c r="H36">
        <v>2953192.5</v>
      </c>
    </row>
    <row r="37" spans="1:8" x14ac:dyDescent="0.25">
      <c r="A37" t="s">
        <v>8</v>
      </c>
      <c r="B37" t="s">
        <v>44</v>
      </c>
      <c r="C37">
        <v>458</v>
      </c>
      <c r="D37">
        <v>338004</v>
      </c>
      <c r="E37">
        <v>2338987.6800000002</v>
      </c>
      <c r="F37">
        <v>-131821.56</v>
      </c>
      <c r="G37">
        <v>0</v>
      </c>
      <c r="H37">
        <v>2207166.12</v>
      </c>
    </row>
    <row r="38" spans="1:8" x14ac:dyDescent="0.25">
      <c r="A38" t="s">
        <v>8</v>
      </c>
      <c r="B38" t="s">
        <v>45</v>
      </c>
      <c r="C38">
        <v>52</v>
      </c>
      <c r="D38">
        <v>20800</v>
      </c>
      <c r="E38">
        <v>143936</v>
      </c>
      <c r="F38">
        <v>-8112</v>
      </c>
      <c r="G38">
        <v>0</v>
      </c>
      <c r="H38">
        <v>135824</v>
      </c>
    </row>
    <row r="39" spans="1:8" x14ac:dyDescent="0.25">
      <c r="A39" t="s">
        <v>8</v>
      </c>
      <c r="B39" t="s">
        <v>46</v>
      </c>
      <c r="C39">
        <v>50</v>
      </c>
      <c r="D39">
        <v>20000</v>
      </c>
      <c r="E39">
        <v>138400</v>
      </c>
      <c r="F39">
        <v>-7800</v>
      </c>
      <c r="G39">
        <v>0</v>
      </c>
      <c r="H39">
        <v>130600</v>
      </c>
    </row>
    <row r="40" spans="1:8" x14ac:dyDescent="0.25">
      <c r="A40" t="s">
        <v>8</v>
      </c>
      <c r="B40" t="s">
        <v>47</v>
      </c>
      <c r="C40">
        <v>321</v>
      </c>
      <c r="D40">
        <v>386163</v>
      </c>
      <c r="E40">
        <v>2672247.96</v>
      </c>
      <c r="F40">
        <v>-150603.57</v>
      </c>
      <c r="G40">
        <v>0</v>
      </c>
      <c r="H40">
        <v>2521644.39</v>
      </c>
    </row>
  </sheetData>
  <pageMargins left="0.75" right="0.75" top="0.75" bottom="0.5" header="0.5" footer="0.75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3"/>
  <sheetViews>
    <sheetView workbookViewId="0">
      <selection sqref="A1:C1048576"/>
    </sheetView>
  </sheetViews>
  <sheetFormatPr defaultRowHeight="15" x14ac:dyDescent="0.25"/>
  <sheetData>
    <row r="1" spans="1:3" x14ac:dyDescent="0.25">
      <c r="A1" t="s">
        <v>1</v>
      </c>
      <c r="B1" t="s">
        <v>2</v>
      </c>
      <c r="C1" t="s">
        <v>3</v>
      </c>
    </row>
    <row r="2" spans="1:3" x14ac:dyDescent="0.25">
      <c r="A2">
        <v>4112</v>
      </c>
      <c r="B2">
        <v>0</v>
      </c>
      <c r="C2">
        <v>0</v>
      </c>
    </row>
    <row r="3" spans="1:3" x14ac:dyDescent="0.25">
      <c r="A3">
        <v>4113</v>
      </c>
      <c r="B3">
        <v>526</v>
      </c>
      <c r="C3">
        <v>364518</v>
      </c>
    </row>
    <row r="4" spans="1:3" x14ac:dyDescent="0.25">
      <c r="A4">
        <v>4114</v>
      </c>
      <c r="B4">
        <v>104</v>
      </c>
      <c r="C4">
        <v>41600</v>
      </c>
    </row>
    <row r="5" spans="1:3" x14ac:dyDescent="0.25">
      <c r="A5">
        <v>4115</v>
      </c>
      <c r="B5">
        <v>322</v>
      </c>
      <c r="C5">
        <v>144900</v>
      </c>
    </row>
    <row r="6" spans="1:3" x14ac:dyDescent="0.25">
      <c r="A6">
        <v>4119</v>
      </c>
      <c r="B6">
        <v>257</v>
      </c>
      <c r="C6">
        <v>183755</v>
      </c>
    </row>
    <row r="7" spans="1:3" x14ac:dyDescent="0.25">
      <c r="A7">
        <v>4121</v>
      </c>
      <c r="B7">
        <v>958</v>
      </c>
      <c r="C7">
        <v>654314</v>
      </c>
    </row>
    <row r="8" spans="1:3" x14ac:dyDescent="0.25">
      <c r="A8">
        <v>4122</v>
      </c>
      <c r="B8">
        <v>559</v>
      </c>
      <c r="C8">
        <v>404716</v>
      </c>
    </row>
    <row r="9" spans="1:3" x14ac:dyDescent="0.25">
      <c r="A9">
        <v>4123</v>
      </c>
      <c r="B9">
        <v>0</v>
      </c>
      <c r="C9">
        <v>0</v>
      </c>
    </row>
    <row r="10" spans="1:3" x14ac:dyDescent="0.25">
      <c r="A10">
        <v>4124</v>
      </c>
      <c r="B10">
        <v>282</v>
      </c>
      <c r="C10">
        <v>255210</v>
      </c>
    </row>
    <row r="11" spans="1:3" x14ac:dyDescent="0.25">
      <c r="A11">
        <v>4125</v>
      </c>
      <c r="B11">
        <v>238</v>
      </c>
      <c r="C11">
        <v>583100</v>
      </c>
    </row>
    <row r="12" spans="1:3" x14ac:dyDescent="0.25">
      <c r="A12">
        <v>4126</v>
      </c>
      <c r="B12">
        <v>330</v>
      </c>
      <c r="C12">
        <v>333300</v>
      </c>
    </row>
    <row r="13" spans="1:3" x14ac:dyDescent="0.25">
      <c r="A13">
        <v>4127</v>
      </c>
      <c r="B13">
        <v>641</v>
      </c>
      <c r="C13">
        <v>312808</v>
      </c>
    </row>
    <row r="14" spans="1:3" x14ac:dyDescent="0.25">
      <c r="A14">
        <v>4128</v>
      </c>
      <c r="B14">
        <v>976</v>
      </c>
      <c r="C14">
        <v>485072</v>
      </c>
    </row>
    <row r="15" spans="1:3" x14ac:dyDescent="0.25">
      <c r="A15">
        <v>4129</v>
      </c>
      <c r="B15">
        <v>2</v>
      </c>
      <c r="C15">
        <v>800</v>
      </c>
    </row>
    <row r="16" spans="1:3" x14ac:dyDescent="0.25">
      <c r="A16">
        <v>4143</v>
      </c>
      <c r="B16">
        <v>487</v>
      </c>
      <c r="C16">
        <v>320446</v>
      </c>
    </row>
    <row r="17" spans="1:3" x14ac:dyDescent="0.25">
      <c r="A17">
        <v>4144</v>
      </c>
      <c r="B17">
        <v>0</v>
      </c>
      <c r="C17">
        <v>0</v>
      </c>
    </row>
    <row r="18" spans="1:3" x14ac:dyDescent="0.25">
      <c r="A18">
        <v>4147</v>
      </c>
      <c r="B18">
        <v>432</v>
      </c>
      <c r="C18">
        <v>322272</v>
      </c>
    </row>
    <row r="19" spans="1:3" x14ac:dyDescent="0.25">
      <c r="A19">
        <v>4151</v>
      </c>
      <c r="B19">
        <v>276</v>
      </c>
      <c r="C19">
        <v>317400</v>
      </c>
    </row>
    <row r="20" spans="1:3" x14ac:dyDescent="0.25">
      <c r="A20">
        <v>4152</v>
      </c>
      <c r="B20">
        <v>376</v>
      </c>
      <c r="C20">
        <v>299187.81999999983</v>
      </c>
    </row>
    <row r="21" spans="1:3" x14ac:dyDescent="0.25">
      <c r="A21">
        <v>4153</v>
      </c>
      <c r="B21">
        <v>856</v>
      </c>
      <c r="C21">
        <v>349295.60999999987</v>
      </c>
    </row>
    <row r="22" spans="1:3" x14ac:dyDescent="0.25">
      <c r="A22">
        <v>4154</v>
      </c>
      <c r="B22">
        <v>448</v>
      </c>
      <c r="C22">
        <v>221687.38791946301</v>
      </c>
    </row>
    <row r="23" spans="1:3" x14ac:dyDescent="0.25">
      <c r="A23">
        <v>4155</v>
      </c>
      <c r="B23">
        <v>547</v>
      </c>
      <c r="C23">
        <v>458386</v>
      </c>
    </row>
    <row r="24" spans="1:3" x14ac:dyDescent="0.25">
      <c r="A24">
        <v>4156</v>
      </c>
      <c r="B24">
        <v>232</v>
      </c>
      <c r="C24">
        <v>313200</v>
      </c>
    </row>
    <row r="25" spans="1:3" x14ac:dyDescent="0.25">
      <c r="A25">
        <v>4157</v>
      </c>
      <c r="B25">
        <v>474</v>
      </c>
      <c r="C25">
        <v>347555.0499999997</v>
      </c>
    </row>
    <row r="26" spans="1:3" x14ac:dyDescent="0.25">
      <c r="A26">
        <v>4158</v>
      </c>
      <c r="B26">
        <v>884</v>
      </c>
      <c r="C26">
        <v>638248</v>
      </c>
    </row>
    <row r="27" spans="1:3" x14ac:dyDescent="0.25">
      <c r="A27">
        <v>4159</v>
      </c>
      <c r="B27">
        <v>0</v>
      </c>
      <c r="C27">
        <v>0</v>
      </c>
    </row>
    <row r="28" spans="1:3" x14ac:dyDescent="0.25">
      <c r="A28">
        <v>4161</v>
      </c>
      <c r="B28">
        <v>345</v>
      </c>
      <c r="C28">
        <v>193890</v>
      </c>
    </row>
    <row r="29" spans="1:3" x14ac:dyDescent="0.25">
      <c r="A29">
        <v>4162</v>
      </c>
      <c r="B29">
        <v>385</v>
      </c>
      <c r="C29">
        <v>262955</v>
      </c>
    </row>
    <row r="30" spans="1:3" x14ac:dyDescent="0.25">
      <c r="A30">
        <v>4163</v>
      </c>
      <c r="B30">
        <v>880</v>
      </c>
      <c r="C30">
        <v>260480</v>
      </c>
    </row>
    <row r="31" spans="1:3" x14ac:dyDescent="0.25">
      <c r="A31">
        <v>4164</v>
      </c>
      <c r="B31">
        <v>505</v>
      </c>
      <c r="C31">
        <v>170185</v>
      </c>
    </row>
    <row r="32" spans="1:3" x14ac:dyDescent="0.25">
      <c r="A32">
        <v>4165</v>
      </c>
      <c r="B32">
        <v>765</v>
      </c>
      <c r="C32">
        <v>553095</v>
      </c>
    </row>
    <row r="33" spans="1:3" x14ac:dyDescent="0.25">
      <c r="A33">
        <v>4166</v>
      </c>
      <c r="B33">
        <v>693</v>
      </c>
      <c r="C33">
        <v>327096</v>
      </c>
    </row>
    <row r="34" spans="1:3" x14ac:dyDescent="0.25">
      <c r="A34">
        <v>4167</v>
      </c>
      <c r="B34">
        <v>0</v>
      </c>
      <c r="C34">
        <v>0</v>
      </c>
    </row>
    <row r="35" spans="1:3" x14ac:dyDescent="0.25">
      <c r="A35">
        <v>4168</v>
      </c>
      <c r="B35">
        <v>5</v>
      </c>
      <c r="C35">
        <v>2000</v>
      </c>
    </row>
    <row r="36" spans="1:3" x14ac:dyDescent="0.25">
      <c r="A36">
        <v>4169</v>
      </c>
      <c r="B36">
        <v>4</v>
      </c>
      <c r="C36">
        <v>1600</v>
      </c>
    </row>
    <row r="37" spans="1:3" x14ac:dyDescent="0.25">
      <c r="A37">
        <v>4171</v>
      </c>
      <c r="B37">
        <v>362</v>
      </c>
      <c r="C37">
        <v>144800</v>
      </c>
    </row>
    <row r="38" spans="1:3" x14ac:dyDescent="0.25">
      <c r="A38">
        <v>4172</v>
      </c>
      <c r="B38">
        <v>676</v>
      </c>
      <c r="C38">
        <v>452920</v>
      </c>
    </row>
    <row r="39" spans="1:3" x14ac:dyDescent="0.25">
      <c r="A39">
        <v>4173</v>
      </c>
      <c r="B39">
        <v>459</v>
      </c>
      <c r="C39">
        <v>338742</v>
      </c>
    </row>
    <row r="40" spans="1:3" x14ac:dyDescent="0.25">
      <c r="A40">
        <v>4175</v>
      </c>
      <c r="B40">
        <v>0</v>
      </c>
      <c r="C40">
        <v>0</v>
      </c>
    </row>
    <row r="41" spans="1:3" x14ac:dyDescent="0.25">
      <c r="A41">
        <v>4176</v>
      </c>
      <c r="B41">
        <v>0</v>
      </c>
      <c r="C41">
        <v>0</v>
      </c>
    </row>
    <row r="42" spans="1:3" x14ac:dyDescent="0.25">
      <c r="A42">
        <v>4332</v>
      </c>
      <c r="B42">
        <v>50</v>
      </c>
      <c r="C42">
        <v>20000</v>
      </c>
    </row>
    <row r="43" spans="1:3" x14ac:dyDescent="0.25">
      <c r="A43" t="s">
        <v>13</v>
      </c>
      <c r="B43">
        <v>21</v>
      </c>
      <c r="C43">
        <v>8400</v>
      </c>
    </row>
    <row r="44" spans="1:3" x14ac:dyDescent="0.25">
      <c r="A44" t="s">
        <v>22</v>
      </c>
      <c r="B44">
        <v>1</v>
      </c>
      <c r="C44">
        <v>400</v>
      </c>
    </row>
    <row r="45" spans="1:3" x14ac:dyDescent="0.25">
      <c r="A45" t="s">
        <v>48</v>
      </c>
      <c r="B45">
        <v>0</v>
      </c>
      <c r="C45">
        <v>0</v>
      </c>
    </row>
    <row r="46" spans="1:3" x14ac:dyDescent="0.25">
      <c r="A46" t="s">
        <v>49</v>
      </c>
      <c r="B46">
        <v>0</v>
      </c>
      <c r="C46">
        <v>0</v>
      </c>
    </row>
    <row r="47" spans="1:3" x14ac:dyDescent="0.25">
      <c r="A47" t="s">
        <v>50</v>
      </c>
      <c r="B47">
        <v>0</v>
      </c>
      <c r="C47">
        <v>0</v>
      </c>
    </row>
    <row r="48" spans="1:3" x14ac:dyDescent="0.25">
      <c r="A48" t="s">
        <v>33</v>
      </c>
      <c r="B48">
        <v>4</v>
      </c>
      <c r="C48">
        <v>1600</v>
      </c>
    </row>
    <row r="49" spans="1:3" x14ac:dyDescent="0.25">
      <c r="A49" t="s">
        <v>51</v>
      </c>
      <c r="B49">
        <v>0</v>
      </c>
      <c r="C49">
        <v>0</v>
      </c>
    </row>
    <row r="50" spans="1:3" x14ac:dyDescent="0.25">
      <c r="A50" t="s">
        <v>52</v>
      </c>
      <c r="B50">
        <v>0</v>
      </c>
      <c r="C50">
        <v>0</v>
      </c>
    </row>
    <row r="51" spans="1:3" x14ac:dyDescent="0.25">
      <c r="A51" t="s">
        <v>45</v>
      </c>
      <c r="B51">
        <v>52</v>
      </c>
      <c r="C51">
        <v>20800</v>
      </c>
    </row>
    <row r="52" spans="1:3" x14ac:dyDescent="0.25">
      <c r="A52" t="s">
        <v>53</v>
      </c>
      <c r="B52">
        <v>0</v>
      </c>
      <c r="C52">
        <v>0</v>
      </c>
    </row>
    <row r="53" spans="1:3" x14ac:dyDescent="0.25">
      <c r="A53" t="s">
        <v>47</v>
      </c>
      <c r="B53">
        <v>321</v>
      </c>
      <c r="C53">
        <v>386119.20000000042</v>
      </c>
    </row>
  </sheetData>
  <sortState ref="A2:C53">
    <sortCondition ref="A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tabSelected="1" view="pageBreakPreview" zoomScale="60" zoomScaleNormal="100" workbookViewId="0">
      <selection activeCell="O38" sqref="O38"/>
    </sheetView>
  </sheetViews>
  <sheetFormatPr defaultRowHeight="26.25" customHeight="1" x14ac:dyDescent="0.3"/>
  <cols>
    <col min="1" max="1" width="10.5703125" style="2" customWidth="1"/>
    <col min="2" max="2" width="12.140625" style="2" customWidth="1"/>
    <col min="3" max="3" width="14.140625" style="2" customWidth="1"/>
    <col min="4" max="4" width="15.85546875" style="2" customWidth="1"/>
    <col min="5" max="5" width="11.7109375" style="2" customWidth="1"/>
    <col min="6" max="6" width="16.28515625" style="2" customWidth="1"/>
    <col min="7" max="7" width="9.28515625" style="2" customWidth="1"/>
    <col min="8" max="8" width="12.7109375" style="2" customWidth="1"/>
    <col min="9" max="16384" width="9.140625" style="2"/>
  </cols>
  <sheetData>
    <row r="1" spans="1:8" ht="26.25" customHeight="1" x14ac:dyDescent="0.3">
      <c r="A1" s="1" t="s">
        <v>54</v>
      </c>
      <c r="B1" s="1"/>
      <c r="C1" s="1"/>
      <c r="D1" s="1" t="s">
        <v>55</v>
      </c>
      <c r="E1" s="1"/>
      <c r="F1" s="1"/>
      <c r="G1" s="1" t="s">
        <v>56</v>
      </c>
      <c r="H1" s="1"/>
    </row>
    <row r="2" spans="1:8" s="4" customFormat="1" ht="85.5" customHeight="1" x14ac:dyDescent="0.3">
      <c r="A2" s="3" t="s">
        <v>1</v>
      </c>
      <c r="B2" s="3" t="s">
        <v>2</v>
      </c>
      <c r="C2" s="3" t="s">
        <v>3</v>
      </c>
      <c r="D2" s="3" t="s">
        <v>1</v>
      </c>
      <c r="E2" s="3" t="s">
        <v>2</v>
      </c>
      <c r="F2" s="3" t="s">
        <v>3</v>
      </c>
      <c r="G2" s="3" t="s">
        <v>2</v>
      </c>
      <c r="H2" s="3" t="s">
        <v>3</v>
      </c>
    </row>
    <row r="3" spans="1:8" ht="26.25" customHeight="1" x14ac:dyDescent="0.3">
      <c r="A3" s="5" t="s">
        <v>9</v>
      </c>
      <c r="B3" s="5">
        <v>525</v>
      </c>
      <c r="C3" s="5">
        <v>363825</v>
      </c>
      <c r="D3" s="5">
        <v>4113</v>
      </c>
      <c r="E3" s="5">
        <v>526</v>
      </c>
      <c r="F3" s="5">
        <v>364518</v>
      </c>
      <c r="G3" s="5">
        <f>E3-B3</f>
        <v>1</v>
      </c>
      <c r="H3" s="5">
        <f>F3-C3</f>
        <v>693</v>
      </c>
    </row>
    <row r="4" spans="1:8" ht="26.25" customHeight="1" x14ac:dyDescent="0.3">
      <c r="A4" s="5" t="s">
        <v>10</v>
      </c>
      <c r="B4" s="5">
        <v>104</v>
      </c>
      <c r="C4" s="5">
        <v>41600</v>
      </c>
      <c r="D4" s="5">
        <v>4114</v>
      </c>
      <c r="E4" s="5">
        <v>104</v>
      </c>
      <c r="F4" s="5">
        <v>41600</v>
      </c>
      <c r="G4" s="5">
        <f>E4-B4</f>
        <v>0</v>
      </c>
      <c r="H4" s="5">
        <f>F4-C4</f>
        <v>0</v>
      </c>
    </row>
    <row r="5" spans="1:8" ht="26.25" customHeight="1" x14ac:dyDescent="0.3">
      <c r="A5" s="5" t="s">
        <v>11</v>
      </c>
      <c r="B5" s="5">
        <v>322</v>
      </c>
      <c r="C5" s="5">
        <v>144900</v>
      </c>
      <c r="D5" s="5">
        <v>4115</v>
      </c>
      <c r="E5" s="5">
        <v>322</v>
      </c>
      <c r="F5" s="5">
        <v>144900</v>
      </c>
      <c r="G5" s="5">
        <f>E5-B5</f>
        <v>0</v>
      </c>
      <c r="H5" s="5">
        <f>F5-C5</f>
        <v>0</v>
      </c>
    </row>
    <row r="6" spans="1:8" ht="26.25" customHeight="1" x14ac:dyDescent="0.3">
      <c r="A6" s="5" t="s">
        <v>12</v>
      </c>
      <c r="B6" s="5">
        <v>257</v>
      </c>
      <c r="C6" s="5">
        <v>183755</v>
      </c>
      <c r="D6" s="5">
        <v>4119</v>
      </c>
      <c r="E6" s="5">
        <v>257</v>
      </c>
      <c r="F6" s="5">
        <v>183755</v>
      </c>
      <c r="G6" s="5">
        <f>E6-B6</f>
        <v>0</v>
      </c>
      <c r="H6" s="5">
        <f>F6-C6</f>
        <v>0</v>
      </c>
    </row>
    <row r="7" spans="1:8" ht="26.25" customHeight="1" x14ac:dyDescent="0.3">
      <c r="A7" s="5" t="s">
        <v>14</v>
      </c>
      <c r="B7" s="5">
        <v>957</v>
      </c>
      <c r="C7" s="5">
        <v>653631</v>
      </c>
      <c r="D7" s="5">
        <v>4121</v>
      </c>
      <c r="E7" s="5">
        <v>958</v>
      </c>
      <c r="F7" s="5">
        <v>654314</v>
      </c>
      <c r="G7" s="5">
        <f>E7-B7</f>
        <v>1</v>
      </c>
      <c r="H7" s="5">
        <f>F7-C7</f>
        <v>683</v>
      </c>
    </row>
    <row r="8" spans="1:8" ht="26.25" customHeight="1" x14ac:dyDescent="0.3">
      <c r="A8" s="5" t="s">
        <v>15</v>
      </c>
      <c r="B8" s="5">
        <v>559</v>
      </c>
      <c r="C8" s="5">
        <v>404716</v>
      </c>
      <c r="D8" s="5">
        <v>4122</v>
      </c>
      <c r="E8" s="5">
        <v>559</v>
      </c>
      <c r="F8" s="5">
        <v>404716</v>
      </c>
      <c r="G8" s="5">
        <f>E8-B8</f>
        <v>0</v>
      </c>
      <c r="H8" s="5">
        <f>F8-C8</f>
        <v>0</v>
      </c>
    </row>
    <row r="9" spans="1:8" ht="26.25" customHeight="1" x14ac:dyDescent="0.3">
      <c r="A9" s="5" t="s">
        <v>16</v>
      </c>
      <c r="B9" s="5">
        <v>282</v>
      </c>
      <c r="C9" s="5">
        <v>255210</v>
      </c>
      <c r="D9" s="5">
        <v>4124</v>
      </c>
      <c r="E9" s="5">
        <v>282</v>
      </c>
      <c r="F9" s="5">
        <v>255210</v>
      </c>
      <c r="G9" s="5">
        <f>E9-B9</f>
        <v>0</v>
      </c>
      <c r="H9" s="5">
        <f>F9-C9</f>
        <v>0</v>
      </c>
    </row>
    <row r="10" spans="1:8" ht="26.25" customHeight="1" x14ac:dyDescent="0.3">
      <c r="A10" s="5" t="s">
        <v>17</v>
      </c>
      <c r="B10" s="5">
        <v>255</v>
      </c>
      <c r="C10" s="5">
        <v>624750</v>
      </c>
      <c r="D10" s="5">
        <v>4125</v>
      </c>
      <c r="E10" s="5">
        <v>238</v>
      </c>
      <c r="F10" s="5">
        <v>583100</v>
      </c>
      <c r="G10" s="5">
        <f>E10-B10</f>
        <v>-17</v>
      </c>
      <c r="H10" s="5">
        <f>F10-C10</f>
        <v>-41650</v>
      </c>
    </row>
    <row r="11" spans="1:8" ht="26.25" customHeight="1" x14ac:dyDescent="0.3">
      <c r="A11" s="5" t="s">
        <v>18</v>
      </c>
      <c r="B11" s="5">
        <v>330</v>
      </c>
      <c r="C11" s="5">
        <v>333300</v>
      </c>
      <c r="D11" s="5">
        <v>4126</v>
      </c>
      <c r="E11" s="5">
        <v>330</v>
      </c>
      <c r="F11" s="5">
        <v>333300</v>
      </c>
      <c r="G11" s="5">
        <f>E11-B11</f>
        <v>0</v>
      </c>
      <c r="H11" s="5">
        <f>F11-C11</f>
        <v>0</v>
      </c>
    </row>
    <row r="12" spans="1:8" ht="26.25" customHeight="1" x14ac:dyDescent="0.3">
      <c r="A12" s="5" t="s">
        <v>19</v>
      </c>
      <c r="B12" s="5">
        <v>641</v>
      </c>
      <c r="C12" s="5">
        <v>312808</v>
      </c>
      <c r="D12" s="5">
        <v>4127</v>
      </c>
      <c r="E12" s="5">
        <v>641</v>
      </c>
      <c r="F12" s="5">
        <v>312808</v>
      </c>
      <c r="G12" s="5">
        <f>E12-B12</f>
        <v>0</v>
      </c>
      <c r="H12" s="5">
        <f>F12-C12</f>
        <v>0</v>
      </c>
    </row>
    <row r="13" spans="1:8" ht="26.25" customHeight="1" x14ac:dyDescent="0.3">
      <c r="A13" s="5" t="s">
        <v>20</v>
      </c>
      <c r="B13" s="5">
        <v>976</v>
      </c>
      <c r="C13" s="5">
        <v>485072</v>
      </c>
      <c r="D13" s="5">
        <v>4128</v>
      </c>
      <c r="E13" s="5">
        <v>976</v>
      </c>
      <c r="F13" s="5">
        <v>485072</v>
      </c>
      <c r="G13" s="5">
        <f>E13-B13</f>
        <v>0</v>
      </c>
      <c r="H13" s="5">
        <f>F13-C13</f>
        <v>0</v>
      </c>
    </row>
    <row r="14" spans="1:8" ht="26.25" customHeight="1" x14ac:dyDescent="0.3">
      <c r="A14" s="5" t="s">
        <v>21</v>
      </c>
      <c r="B14" s="5">
        <v>2</v>
      </c>
      <c r="C14" s="5">
        <v>800</v>
      </c>
      <c r="D14" s="5">
        <v>4129</v>
      </c>
      <c r="E14" s="5">
        <v>2</v>
      </c>
      <c r="F14" s="5">
        <v>800</v>
      </c>
      <c r="G14" s="5">
        <f>E14-B14</f>
        <v>0</v>
      </c>
      <c r="H14" s="5">
        <f>F14-C14</f>
        <v>0</v>
      </c>
    </row>
    <row r="15" spans="1:8" ht="26.25" customHeight="1" x14ac:dyDescent="0.3">
      <c r="A15" s="5" t="s">
        <v>23</v>
      </c>
      <c r="B15" s="5">
        <v>487</v>
      </c>
      <c r="C15" s="5">
        <v>320446</v>
      </c>
      <c r="D15" s="5">
        <v>4143</v>
      </c>
      <c r="E15" s="5">
        <v>487</v>
      </c>
      <c r="F15" s="5">
        <v>320446</v>
      </c>
      <c r="G15" s="5">
        <f>E15-B15</f>
        <v>0</v>
      </c>
      <c r="H15" s="5">
        <f>F15-C15</f>
        <v>0</v>
      </c>
    </row>
    <row r="16" spans="1:8" ht="26.25" customHeight="1" x14ac:dyDescent="0.3">
      <c r="A16" s="5" t="s">
        <v>24</v>
      </c>
      <c r="B16" s="5">
        <v>432</v>
      </c>
      <c r="C16" s="5">
        <v>322272</v>
      </c>
      <c r="D16" s="5">
        <v>4147</v>
      </c>
      <c r="E16" s="5">
        <v>432</v>
      </c>
      <c r="F16" s="5">
        <v>322272</v>
      </c>
      <c r="G16" s="5">
        <f>E16-B16</f>
        <v>0</v>
      </c>
      <c r="H16" s="5">
        <f>F16-C16</f>
        <v>0</v>
      </c>
    </row>
    <row r="17" spans="1:8" ht="26.25" customHeight="1" x14ac:dyDescent="0.3">
      <c r="A17" s="5" t="s">
        <v>25</v>
      </c>
      <c r="B17" s="5">
        <v>276</v>
      </c>
      <c r="C17" s="5">
        <v>317400</v>
      </c>
      <c r="D17" s="5">
        <v>4151</v>
      </c>
      <c r="E17" s="5">
        <v>276</v>
      </c>
      <c r="F17" s="5">
        <v>317400</v>
      </c>
      <c r="G17" s="5">
        <f>E17-B17</f>
        <v>0</v>
      </c>
      <c r="H17" s="5">
        <f>F17-C17</f>
        <v>0</v>
      </c>
    </row>
    <row r="18" spans="1:8" ht="26.25" customHeight="1" x14ac:dyDescent="0.3">
      <c r="A18" s="5" t="s">
        <v>26</v>
      </c>
      <c r="B18" s="5">
        <v>376</v>
      </c>
      <c r="C18" s="5">
        <v>299296</v>
      </c>
      <c r="D18" s="5">
        <v>4152</v>
      </c>
      <c r="E18" s="5">
        <v>376</v>
      </c>
      <c r="F18" s="5">
        <v>299187.81999999983</v>
      </c>
      <c r="G18" s="5">
        <f>E18-B18</f>
        <v>0</v>
      </c>
      <c r="H18" s="5">
        <f>F18-C18</f>
        <v>-108.18000000016764</v>
      </c>
    </row>
    <row r="19" spans="1:8" ht="26.25" customHeight="1" x14ac:dyDescent="0.3">
      <c r="A19" s="5" t="s">
        <v>27</v>
      </c>
      <c r="B19" s="5">
        <v>857</v>
      </c>
      <c r="C19" s="5">
        <v>349656</v>
      </c>
      <c r="D19" s="5">
        <v>4153</v>
      </c>
      <c r="E19" s="5">
        <v>856</v>
      </c>
      <c r="F19" s="5">
        <v>349295.60999999987</v>
      </c>
      <c r="G19" s="5">
        <f>E19-B19</f>
        <v>-1</v>
      </c>
      <c r="H19" s="5">
        <f>F19-C19</f>
        <v>-360.39000000013039</v>
      </c>
    </row>
    <row r="20" spans="1:8" ht="26.25" customHeight="1" x14ac:dyDescent="0.3">
      <c r="A20" s="5" t="s">
        <v>28</v>
      </c>
      <c r="B20" s="5">
        <v>447</v>
      </c>
      <c r="C20" s="5">
        <v>221265</v>
      </c>
      <c r="D20" s="5">
        <v>4154</v>
      </c>
      <c r="E20" s="5">
        <v>448</v>
      </c>
      <c r="F20" s="5">
        <v>221687.38791946301</v>
      </c>
      <c r="G20" s="5">
        <f>E20-B20</f>
        <v>1</v>
      </c>
      <c r="H20" s="5">
        <f>F20-C20</f>
        <v>422.38791946301353</v>
      </c>
    </row>
    <row r="21" spans="1:8" ht="26.25" customHeight="1" x14ac:dyDescent="0.3">
      <c r="A21" s="5" t="s">
        <v>29</v>
      </c>
      <c r="B21" s="5">
        <v>569</v>
      </c>
      <c r="C21" s="5">
        <v>476822</v>
      </c>
      <c r="D21" s="5">
        <v>4155</v>
      </c>
      <c r="E21" s="5">
        <v>547</v>
      </c>
      <c r="F21" s="5">
        <v>458386</v>
      </c>
      <c r="G21" s="5">
        <f>E21-B21</f>
        <v>-22</v>
      </c>
      <c r="H21" s="5">
        <f>F21-C21</f>
        <v>-18436</v>
      </c>
    </row>
    <row r="22" spans="1:8" ht="26.25" customHeight="1" x14ac:dyDescent="0.3">
      <c r="A22" s="5" t="s">
        <v>30</v>
      </c>
      <c r="B22" s="5">
        <v>231</v>
      </c>
      <c r="C22" s="5">
        <v>311850</v>
      </c>
      <c r="D22" s="5">
        <v>4156</v>
      </c>
      <c r="E22" s="5">
        <v>232</v>
      </c>
      <c r="F22" s="5">
        <v>313200</v>
      </c>
      <c r="G22" s="5">
        <f>E22-B22</f>
        <v>1</v>
      </c>
      <c r="H22" s="5">
        <f>F22-C22</f>
        <v>1350</v>
      </c>
    </row>
    <row r="23" spans="1:8" ht="26.25" customHeight="1" x14ac:dyDescent="0.3">
      <c r="A23" s="5" t="s">
        <v>31</v>
      </c>
      <c r="B23" s="5">
        <v>474</v>
      </c>
      <c r="C23" s="5">
        <v>347442</v>
      </c>
      <c r="D23" s="5">
        <v>4157</v>
      </c>
      <c r="E23" s="5">
        <v>474</v>
      </c>
      <c r="F23" s="5">
        <v>347555.0499999997</v>
      </c>
      <c r="G23" s="5">
        <f>E23-B23</f>
        <v>0</v>
      </c>
      <c r="H23" s="5">
        <f>F23-C23</f>
        <v>113.04999999969732</v>
      </c>
    </row>
    <row r="24" spans="1:8" ht="26.25" customHeight="1" x14ac:dyDescent="0.3">
      <c r="A24" s="5" t="s">
        <v>32</v>
      </c>
      <c r="B24" s="5">
        <v>882</v>
      </c>
      <c r="C24" s="5">
        <v>636804</v>
      </c>
      <c r="D24" s="5">
        <v>4158</v>
      </c>
      <c r="E24" s="5">
        <v>884</v>
      </c>
      <c r="F24" s="5">
        <v>638248</v>
      </c>
      <c r="G24" s="5">
        <f>E24-B24</f>
        <v>2</v>
      </c>
      <c r="H24" s="5">
        <f>F24-C24</f>
        <v>1444</v>
      </c>
    </row>
    <row r="25" spans="1:8" ht="26.25" customHeight="1" x14ac:dyDescent="0.3">
      <c r="A25" s="5" t="s">
        <v>34</v>
      </c>
      <c r="B25" s="5">
        <v>345</v>
      </c>
      <c r="C25" s="5">
        <v>193890</v>
      </c>
      <c r="D25" s="5">
        <v>4161</v>
      </c>
      <c r="E25" s="5">
        <v>345</v>
      </c>
      <c r="F25" s="5">
        <v>193890</v>
      </c>
      <c r="G25" s="5">
        <f>E25-B25</f>
        <v>0</v>
      </c>
      <c r="H25" s="5">
        <f>F25-C25</f>
        <v>0</v>
      </c>
    </row>
    <row r="26" spans="1:8" ht="26.25" customHeight="1" x14ac:dyDescent="0.3">
      <c r="A26" s="5" t="s">
        <v>35</v>
      </c>
      <c r="B26" s="5">
        <v>386</v>
      </c>
      <c r="C26" s="5">
        <v>263638</v>
      </c>
      <c r="D26" s="5">
        <v>4162</v>
      </c>
      <c r="E26" s="5">
        <v>385</v>
      </c>
      <c r="F26" s="5">
        <v>262955</v>
      </c>
      <c r="G26" s="5">
        <f>E26-B26</f>
        <v>-1</v>
      </c>
      <c r="H26" s="5">
        <f>F26-C26</f>
        <v>-683</v>
      </c>
    </row>
    <row r="27" spans="1:8" ht="26.25" customHeight="1" x14ac:dyDescent="0.3">
      <c r="A27" s="5" t="s">
        <v>36</v>
      </c>
      <c r="B27" s="5">
        <v>878</v>
      </c>
      <c r="C27" s="5">
        <v>309056</v>
      </c>
      <c r="D27" s="5">
        <v>4163</v>
      </c>
      <c r="E27" s="5">
        <v>880</v>
      </c>
      <c r="F27" s="5">
        <v>260480</v>
      </c>
      <c r="G27" s="5">
        <f>E27-B27</f>
        <v>2</v>
      </c>
      <c r="H27" s="5">
        <f>F27-C27</f>
        <v>-48576</v>
      </c>
    </row>
    <row r="28" spans="1:8" ht="26.25" customHeight="1" x14ac:dyDescent="0.3">
      <c r="A28" s="5" t="s">
        <v>37</v>
      </c>
      <c r="B28" s="5">
        <v>505</v>
      </c>
      <c r="C28" s="5">
        <v>170185</v>
      </c>
      <c r="D28" s="5">
        <v>4164</v>
      </c>
      <c r="E28" s="5">
        <v>505</v>
      </c>
      <c r="F28" s="5">
        <v>170185</v>
      </c>
      <c r="G28" s="5">
        <f>E28-B28</f>
        <v>0</v>
      </c>
      <c r="H28" s="5">
        <f>F28-C28</f>
        <v>0</v>
      </c>
    </row>
    <row r="29" spans="1:8" ht="26.25" customHeight="1" x14ac:dyDescent="0.3">
      <c r="A29" s="5" t="s">
        <v>38</v>
      </c>
      <c r="B29" s="5">
        <v>765</v>
      </c>
      <c r="C29" s="5">
        <v>553095</v>
      </c>
      <c r="D29" s="5">
        <v>4165</v>
      </c>
      <c r="E29" s="5">
        <v>765</v>
      </c>
      <c r="F29" s="5">
        <v>553095</v>
      </c>
      <c r="G29" s="5">
        <f>E29-B29</f>
        <v>0</v>
      </c>
      <c r="H29" s="5">
        <f>F29-C29</f>
        <v>0</v>
      </c>
    </row>
    <row r="30" spans="1:8" ht="26.25" customHeight="1" x14ac:dyDescent="0.3">
      <c r="A30" s="5" t="s">
        <v>39</v>
      </c>
      <c r="B30" s="5">
        <v>696</v>
      </c>
      <c r="C30" s="5">
        <v>328512</v>
      </c>
      <c r="D30" s="5">
        <v>4166</v>
      </c>
      <c r="E30" s="5">
        <v>693</v>
      </c>
      <c r="F30" s="5">
        <v>327096</v>
      </c>
      <c r="G30" s="5">
        <f>E30-B30</f>
        <v>-3</v>
      </c>
      <c r="H30" s="5">
        <f>F30-C30</f>
        <v>-1416</v>
      </c>
    </row>
    <row r="31" spans="1:8" ht="26.25" customHeight="1" x14ac:dyDescent="0.3">
      <c r="A31" s="5" t="s">
        <v>40</v>
      </c>
      <c r="B31" s="5">
        <v>5</v>
      </c>
      <c r="C31" s="5">
        <v>2000</v>
      </c>
      <c r="D31" s="5">
        <v>4168</v>
      </c>
      <c r="E31" s="5">
        <v>5</v>
      </c>
      <c r="F31" s="5">
        <v>2000</v>
      </c>
      <c r="G31" s="5">
        <f>E31-B31</f>
        <v>0</v>
      </c>
      <c r="H31" s="5">
        <f>F31-C31</f>
        <v>0</v>
      </c>
    </row>
    <row r="32" spans="1:8" ht="26.25" customHeight="1" x14ac:dyDescent="0.3">
      <c r="A32" s="5" t="s">
        <v>41</v>
      </c>
      <c r="B32" s="5">
        <v>4</v>
      </c>
      <c r="C32" s="5">
        <v>1600</v>
      </c>
      <c r="D32" s="5">
        <v>4169</v>
      </c>
      <c r="E32" s="5">
        <v>4</v>
      </c>
      <c r="F32" s="5">
        <v>1600</v>
      </c>
      <c r="G32" s="5">
        <f>E32-B32</f>
        <v>0</v>
      </c>
      <c r="H32" s="5">
        <f>F32-C32</f>
        <v>0</v>
      </c>
    </row>
    <row r="33" spans="1:8" ht="26.25" customHeight="1" x14ac:dyDescent="0.3">
      <c r="A33" s="5" t="s">
        <v>42</v>
      </c>
      <c r="B33" s="5">
        <v>362</v>
      </c>
      <c r="C33" s="5">
        <v>144800</v>
      </c>
      <c r="D33" s="5">
        <v>4171</v>
      </c>
      <c r="E33" s="5">
        <v>362</v>
      </c>
      <c r="F33" s="5">
        <v>144800</v>
      </c>
      <c r="G33" s="5">
        <f>E33-B33</f>
        <v>0</v>
      </c>
      <c r="H33" s="5">
        <f>F33-C33</f>
        <v>0</v>
      </c>
    </row>
    <row r="34" spans="1:8" ht="26.25" customHeight="1" x14ac:dyDescent="0.3">
      <c r="A34" s="5" t="s">
        <v>43</v>
      </c>
      <c r="B34" s="5">
        <v>675</v>
      </c>
      <c r="C34" s="5">
        <v>452250</v>
      </c>
      <c r="D34" s="5">
        <v>4172</v>
      </c>
      <c r="E34" s="5">
        <v>676</v>
      </c>
      <c r="F34" s="5">
        <v>452920</v>
      </c>
      <c r="G34" s="5">
        <f>E34-B34</f>
        <v>1</v>
      </c>
      <c r="H34" s="5">
        <f>F34-C34</f>
        <v>670</v>
      </c>
    </row>
    <row r="35" spans="1:8" ht="26.25" customHeight="1" x14ac:dyDescent="0.3">
      <c r="A35" s="5" t="s">
        <v>44</v>
      </c>
      <c r="B35" s="5">
        <v>458</v>
      </c>
      <c r="C35" s="5">
        <v>338004</v>
      </c>
      <c r="D35" s="5">
        <v>4173</v>
      </c>
      <c r="E35" s="5">
        <v>459</v>
      </c>
      <c r="F35" s="5">
        <v>338742</v>
      </c>
      <c r="G35" s="5">
        <f>E35-B35</f>
        <v>1</v>
      </c>
      <c r="H35" s="5">
        <f>F35-C35</f>
        <v>738</v>
      </c>
    </row>
    <row r="36" spans="1:8" ht="26.25" customHeight="1" x14ac:dyDescent="0.3">
      <c r="A36" s="5" t="s">
        <v>46</v>
      </c>
      <c r="B36" s="5">
        <v>50</v>
      </c>
      <c r="C36" s="5">
        <v>20000</v>
      </c>
      <c r="D36" s="5">
        <v>4332</v>
      </c>
      <c r="E36" s="5">
        <v>50</v>
      </c>
      <c r="F36" s="5">
        <v>20000</v>
      </c>
      <c r="G36" s="5">
        <f>E36-B36</f>
        <v>0</v>
      </c>
      <c r="H36" s="5">
        <f>F36-C36</f>
        <v>0</v>
      </c>
    </row>
    <row r="37" spans="1:8" ht="26.25" customHeight="1" x14ac:dyDescent="0.3">
      <c r="A37" s="5" t="s">
        <v>13</v>
      </c>
      <c r="B37" s="5">
        <v>22</v>
      </c>
      <c r="C37" s="5">
        <v>8800</v>
      </c>
      <c r="D37" s="5" t="s">
        <v>13</v>
      </c>
      <c r="E37" s="5">
        <v>21</v>
      </c>
      <c r="F37" s="5">
        <v>8400</v>
      </c>
      <c r="G37" s="5">
        <f>E37-B37</f>
        <v>-1</v>
      </c>
      <c r="H37" s="5">
        <f>F37-C37</f>
        <v>-400</v>
      </c>
    </row>
    <row r="38" spans="1:8" ht="26.25" customHeight="1" x14ac:dyDescent="0.3">
      <c r="A38" s="5" t="s">
        <v>22</v>
      </c>
      <c r="B38" s="5">
        <v>1</v>
      </c>
      <c r="C38" s="5">
        <v>400</v>
      </c>
      <c r="D38" s="5" t="s">
        <v>22</v>
      </c>
      <c r="E38" s="5">
        <v>1</v>
      </c>
      <c r="F38" s="5">
        <v>400</v>
      </c>
      <c r="G38" s="5">
        <f>E38-B38</f>
        <v>0</v>
      </c>
      <c r="H38" s="5">
        <f>F38-C38</f>
        <v>0</v>
      </c>
    </row>
    <row r="39" spans="1:8" ht="26.25" customHeight="1" x14ac:dyDescent="0.3">
      <c r="A39" s="5" t="s">
        <v>33</v>
      </c>
      <c r="B39" s="5">
        <v>4</v>
      </c>
      <c r="C39" s="5">
        <v>1600</v>
      </c>
      <c r="D39" s="5" t="s">
        <v>33</v>
      </c>
      <c r="E39" s="5">
        <v>4</v>
      </c>
      <c r="F39" s="5">
        <v>1600</v>
      </c>
      <c r="G39" s="5">
        <f>E39-B39</f>
        <v>0</v>
      </c>
      <c r="H39" s="5">
        <f>F39-C39</f>
        <v>0</v>
      </c>
    </row>
    <row r="40" spans="1:8" ht="26.25" customHeight="1" x14ac:dyDescent="0.3">
      <c r="A40" s="5" t="s">
        <v>45</v>
      </c>
      <c r="B40" s="5">
        <v>52</v>
      </c>
      <c r="C40" s="5">
        <v>20800</v>
      </c>
      <c r="D40" s="5" t="s">
        <v>45</v>
      </c>
      <c r="E40" s="5">
        <v>52</v>
      </c>
      <c r="F40" s="5">
        <v>20800</v>
      </c>
      <c r="G40" s="5">
        <f>E40-B40</f>
        <v>0</v>
      </c>
      <c r="H40" s="5">
        <f>F40-C40</f>
        <v>0</v>
      </c>
    </row>
    <row r="41" spans="1:8" ht="26.25" customHeight="1" x14ac:dyDescent="0.3">
      <c r="A41" s="5" t="s">
        <v>47</v>
      </c>
      <c r="B41" s="5">
        <v>321</v>
      </c>
      <c r="C41" s="5">
        <v>386163</v>
      </c>
      <c r="D41" s="5" t="s">
        <v>47</v>
      </c>
      <c r="E41" s="5">
        <v>321</v>
      </c>
      <c r="F41" s="5">
        <v>386119.20000000042</v>
      </c>
      <c r="G41" s="5">
        <f>E41-B41</f>
        <v>0</v>
      </c>
      <c r="H41" s="5">
        <f>F41-C41</f>
        <v>-43.799999999580905</v>
      </c>
    </row>
    <row r="42" spans="1:8" ht="26.25" customHeight="1" x14ac:dyDescent="0.3">
      <c r="B42" s="5">
        <f>SUM(B3:B41)</f>
        <v>15770</v>
      </c>
      <c r="C42" s="5">
        <f t="shared" ref="C42:H42" si="0">SUM(C3:C41)</f>
        <v>10602413</v>
      </c>
      <c r="D42" s="5">
        <f t="shared" si="0"/>
        <v>141155</v>
      </c>
      <c r="E42" s="5">
        <f t="shared" si="0"/>
        <v>15735</v>
      </c>
      <c r="F42" s="5">
        <f t="shared" si="0"/>
        <v>10496853.067919465</v>
      </c>
      <c r="G42" s="5">
        <f t="shared" si="0"/>
        <v>-35</v>
      </c>
      <c r="H42" s="5">
        <f t="shared" si="0"/>
        <v>-105559.93208053717</v>
      </c>
    </row>
  </sheetData>
  <sortState ref="A2:C40">
    <sortCondition ref="A1"/>
  </sortState>
  <mergeCells count="3">
    <mergeCell ref="G1:H1"/>
    <mergeCell ref="D1:F1"/>
    <mergeCell ref="A1:C1"/>
  </mergeCells>
  <pageMargins left="0.7" right="0.7" top="0.75" bottom="0.75" header="0.3" footer="0.3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FEEDER REPORT DRAFT</vt:lpstr>
      <vt:lpstr>Sheet2</vt:lpstr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CESC</dc:creator>
  <cp:lastModifiedBy>CESC</cp:lastModifiedBy>
  <cp:lastPrinted>2024-01-17T07:17:42Z</cp:lastPrinted>
  <dcterms:created xsi:type="dcterms:W3CDTF">2024-01-17T06:43:34Z</dcterms:created>
  <dcterms:modified xsi:type="dcterms:W3CDTF">2024-01-17T07:21:11Z</dcterms:modified>
</cp:coreProperties>
</file>