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0" yWindow="590" windowWidth="17920" windowHeight="7740"/>
  </bookViews>
  <sheets>
    <sheet name="Test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F33" i="1" l="1"/>
  <c r="G33" i="1"/>
  <c r="I33" i="1" s="1"/>
  <c r="F34" i="1"/>
  <c r="G34" i="1"/>
  <c r="I34" i="1" s="1"/>
  <c r="F35" i="1"/>
  <c r="H35" i="1" s="1"/>
  <c r="G35" i="1"/>
  <c r="I35" i="1" s="1"/>
  <c r="G32" i="1"/>
  <c r="H32" i="1" s="1"/>
  <c r="F32" i="1"/>
  <c r="F36" i="1"/>
  <c r="G29" i="1"/>
  <c r="F29" i="1"/>
  <c r="H29" i="1" s="1"/>
  <c r="G28" i="1"/>
  <c r="H28" i="1" s="1"/>
  <c r="F28" i="1"/>
  <c r="G27" i="1"/>
  <c r="F27" i="1"/>
  <c r="H27" i="1" s="1"/>
  <c r="G26" i="1"/>
  <c r="I26" i="1" s="1"/>
  <c r="F26" i="1"/>
  <c r="G25" i="1"/>
  <c r="G30" i="1" s="1"/>
  <c r="F25" i="1"/>
  <c r="H25" i="1" s="1"/>
  <c r="G22" i="1"/>
  <c r="F22" i="1"/>
  <c r="G21" i="1"/>
  <c r="F21" i="1"/>
  <c r="I21" i="1" s="1"/>
  <c r="G20" i="1"/>
  <c r="F20" i="1"/>
  <c r="H20" i="1" s="1"/>
  <c r="G19" i="1"/>
  <c r="F19" i="1"/>
  <c r="H19" i="1" s="1"/>
  <c r="G18" i="1"/>
  <c r="F18" i="1"/>
  <c r="G16" i="1"/>
  <c r="F16" i="1"/>
  <c r="G15" i="1"/>
  <c r="I15" i="1" s="1"/>
  <c r="F15" i="1"/>
  <c r="G14" i="1"/>
  <c r="F14" i="1"/>
  <c r="H14" i="1" s="1"/>
  <c r="G13" i="1"/>
  <c r="H13" i="1" s="1"/>
  <c r="F13" i="1"/>
  <c r="G12" i="1"/>
  <c r="F12" i="1"/>
  <c r="I12" i="1" s="1"/>
  <c r="F6" i="1"/>
  <c r="G6" i="1"/>
  <c r="I6" i="1" s="1"/>
  <c r="F7" i="1"/>
  <c r="G7" i="1"/>
  <c r="F8" i="1"/>
  <c r="G8" i="1"/>
  <c r="F9" i="1"/>
  <c r="H9" i="1" s="1"/>
  <c r="G9" i="1"/>
  <c r="G5" i="1"/>
  <c r="H5" i="1" s="1"/>
  <c r="F5" i="1"/>
  <c r="I5" i="1" s="1"/>
  <c r="AF45" i="1"/>
  <c r="F30" i="1"/>
  <c r="G23" i="1"/>
  <c r="I27" i="1"/>
  <c r="H18" i="1"/>
  <c r="H22" i="1"/>
  <c r="H12" i="1"/>
  <c r="I9" i="1"/>
  <c r="I22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J38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V30" i="1"/>
  <c r="W30" i="1"/>
  <c r="X30" i="1"/>
  <c r="Y30" i="1"/>
  <c r="Z30" i="1"/>
  <c r="AA30" i="1"/>
  <c r="AB30" i="1"/>
  <c r="AC30" i="1"/>
  <c r="AD30" i="1"/>
  <c r="AE30" i="1"/>
  <c r="J30" i="1"/>
  <c r="K30" i="1"/>
  <c r="L30" i="1"/>
  <c r="M30" i="1"/>
  <c r="N30" i="1"/>
  <c r="O30" i="1"/>
  <c r="P30" i="1"/>
  <c r="Q30" i="1"/>
  <c r="R30" i="1"/>
  <c r="S30" i="1"/>
  <c r="T30" i="1"/>
  <c r="U30" i="1"/>
  <c r="W23" i="1"/>
  <c r="X23" i="1"/>
  <c r="Y23" i="1"/>
  <c r="Z23" i="1"/>
  <c r="AA23" i="1"/>
  <c r="AB23" i="1"/>
  <c r="AC23" i="1"/>
  <c r="AD23" i="1"/>
  <c r="AE23" i="1"/>
  <c r="V23" i="1"/>
  <c r="J23" i="1"/>
  <c r="K23" i="1"/>
  <c r="L23" i="1"/>
  <c r="M23" i="1"/>
  <c r="N23" i="1"/>
  <c r="O23" i="1"/>
  <c r="P23" i="1"/>
  <c r="Q23" i="1"/>
  <c r="R23" i="1"/>
  <c r="S23" i="1"/>
  <c r="T23" i="1"/>
  <c r="U23" i="1"/>
  <c r="W16" i="1"/>
  <c r="X16" i="1"/>
  <c r="Y16" i="1"/>
  <c r="Z16" i="1"/>
  <c r="AA16" i="1"/>
  <c r="AB16" i="1"/>
  <c r="AC16" i="1"/>
  <c r="AD16" i="1"/>
  <c r="AE16" i="1"/>
  <c r="V16" i="1"/>
  <c r="J16" i="1"/>
  <c r="K16" i="1"/>
  <c r="L16" i="1"/>
  <c r="M16" i="1"/>
  <c r="N16" i="1"/>
  <c r="O16" i="1"/>
  <c r="P16" i="1"/>
  <c r="Q16" i="1"/>
  <c r="R16" i="1"/>
  <c r="S16" i="1"/>
  <c r="T16" i="1"/>
  <c r="U16" i="1"/>
  <c r="W10" i="1"/>
  <c r="X10" i="1"/>
  <c r="Y10" i="1"/>
  <c r="Z10" i="1"/>
  <c r="AA10" i="1"/>
  <c r="AB10" i="1"/>
  <c r="AC10" i="1"/>
  <c r="AD10" i="1"/>
  <c r="AE10" i="1"/>
  <c r="V10" i="1"/>
  <c r="J10" i="1"/>
  <c r="K10" i="1"/>
  <c r="L10" i="1"/>
  <c r="M10" i="1"/>
  <c r="N10" i="1"/>
  <c r="O10" i="1"/>
  <c r="P10" i="1"/>
  <c r="Q10" i="1"/>
  <c r="R10" i="1"/>
  <c r="S10" i="1"/>
  <c r="T10" i="1"/>
  <c r="U10" i="1"/>
  <c r="H34" i="1" l="1"/>
  <c r="H33" i="1"/>
  <c r="H36" i="1" s="1"/>
  <c r="G36" i="1"/>
  <c r="I36" i="1" s="1"/>
  <c r="I29" i="1"/>
  <c r="I25" i="1"/>
  <c r="F23" i="1"/>
  <c r="G10" i="1"/>
  <c r="H10" i="1"/>
  <c r="F10" i="1"/>
  <c r="F38" i="1" s="1"/>
  <c r="I28" i="1"/>
  <c r="H15" i="1"/>
  <c r="H16" i="1" s="1"/>
  <c r="H6" i="1"/>
  <c r="I30" i="1"/>
  <c r="H26" i="1"/>
  <c r="H30" i="1" s="1"/>
  <c r="H21" i="1"/>
  <c r="H23" i="1" s="1"/>
  <c r="I13" i="1"/>
  <c r="H8" i="1"/>
  <c r="H7" i="1"/>
  <c r="I8" i="1"/>
  <c r="I7" i="1"/>
  <c r="I32" i="1"/>
  <c r="I19" i="1"/>
  <c r="I20" i="1"/>
  <c r="I18" i="1"/>
  <c r="I16" i="1"/>
  <c r="I14" i="1"/>
  <c r="G38" i="1" l="1"/>
  <c r="H38" i="1"/>
  <c r="I10" i="1"/>
  <c r="I23" i="1"/>
  <c r="I38" i="1" l="1"/>
</calcChain>
</file>

<file path=xl/sharedStrings.xml><?xml version="1.0" encoding="utf-8"?>
<sst xmlns="http://schemas.openxmlformats.org/spreadsheetml/2006/main" count="193" uniqueCount="44">
  <si>
    <t>Daily Billing Details</t>
  </si>
  <si>
    <t>MR Reading Day</t>
  </si>
  <si>
    <t>Section</t>
  </si>
  <si>
    <t>MR Code</t>
  </si>
  <si>
    <t>MR Name</t>
  </si>
  <si>
    <t>Mobile Number</t>
  </si>
  <si>
    <t>Total Assigned</t>
  </si>
  <si>
    <t>Total Billed</t>
  </si>
  <si>
    <t>A</t>
  </si>
  <si>
    <t>B</t>
  </si>
  <si>
    <t>HUNSUR</t>
  </si>
  <si>
    <t>CHANDRASHEKAHARA DODDAMANI JLM</t>
  </si>
  <si>
    <t>ROSHAN J P M</t>
  </si>
  <si>
    <t>SANGAPPA</t>
  </si>
  <si>
    <t>GANAPATHI M B J P M</t>
  </si>
  <si>
    <t>NANDAN JLM</t>
  </si>
  <si>
    <t>NATESH BR</t>
  </si>
  <si>
    <t>UMESH</t>
  </si>
  <si>
    <t>RAMACHANDRA J L M</t>
  </si>
  <si>
    <t>CHALUVARAJU UMMUTHURU</t>
  </si>
  <si>
    <t>CHALUVARAJU BEEJAGANAHALLI</t>
  </si>
  <si>
    <t>RAJANIKUMAR</t>
  </si>
  <si>
    <t>RAGHAVENDRA</t>
  </si>
  <si>
    <t>HALAGANAYAKA E MR</t>
  </si>
  <si>
    <t>J HARISH</t>
  </si>
  <si>
    <t>MANJU B</t>
  </si>
  <si>
    <t>NAGEGOWDA</t>
  </si>
  <si>
    <t>DEVARAJ C</t>
  </si>
  <si>
    <t>MANOJ K R JPM</t>
  </si>
  <si>
    <t>RIYAZ PASHA</t>
  </si>
  <si>
    <t>MAHESHA K M</t>
  </si>
  <si>
    <t>MAHESHA M K J P M</t>
  </si>
  <si>
    <t>PRASANNA KUMARA LM</t>
  </si>
  <si>
    <t>NAVEEN JLM</t>
  </si>
  <si>
    <t>SECTION</t>
  </si>
  <si>
    <t>RATHNAPURI</t>
  </si>
  <si>
    <t>CHILKUNDA</t>
  </si>
  <si>
    <t>HANGODU</t>
  </si>
  <si>
    <t>GAVADGERE</t>
  </si>
  <si>
    <t>GOVINDANAHALLI</t>
  </si>
  <si>
    <t>TOTAL</t>
  </si>
  <si>
    <t>GRAND TOTAL</t>
  </si>
  <si>
    <t>TO BE READ</t>
  </si>
  <si>
    <t xml:space="preserve">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</si>
</sst>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0" fontId="1" fillId="0" borderId="1" xfId="0" applyNumberFormat="1" applyFont="1" applyBorder="1"/>
    <xf numFmtId="1" fontId="0" fillId="0" borderId="1" xfId="0" applyNumberFormat="1" applyBorder="1"/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/>
    <xf numFmtId="1" fontId="0" fillId="0" borderId="0" xfId="0" applyNumberForma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abSelected="1" workbookViewId="0">
      <selection activeCell="D8" sqref="D8"/>
    </sheetView>
  </sheetViews>
  <sheetFormatPr defaultRowHeight="15.5" x14ac:dyDescent="0.35"/>
  <cols>
    <col min="3" max="3" width="15.75" customWidth="1"/>
    <col min="4" max="4" width="15.9140625" bestFit="1" customWidth="1"/>
    <col min="5" max="5" width="13.9140625" bestFit="1" customWidth="1"/>
    <col min="8" max="8" width="8.6640625" style="16"/>
    <col min="9" max="9" width="8.6640625" style="12"/>
  </cols>
  <sheetData>
    <row r="1" spans="1:31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35">
      <c r="A2" s="5" t="s">
        <v>1</v>
      </c>
      <c r="B2" s="5"/>
      <c r="C2" s="5"/>
      <c r="D2" s="5"/>
      <c r="E2" s="5"/>
      <c r="F2" s="5"/>
      <c r="G2" s="5"/>
      <c r="H2" s="13"/>
      <c r="I2" s="9"/>
      <c r="J2" s="5">
        <v>1</v>
      </c>
      <c r="K2" s="5"/>
      <c r="L2" s="5">
        <v>2</v>
      </c>
      <c r="M2" s="5"/>
      <c r="N2" s="5">
        <v>3</v>
      </c>
      <c r="O2" s="5"/>
      <c r="P2" s="5">
        <v>4</v>
      </c>
      <c r="Q2" s="5"/>
      <c r="R2" s="5">
        <v>5</v>
      </c>
      <c r="S2" s="5"/>
      <c r="T2" s="5">
        <v>6</v>
      </c>
      <c r="U2" s="5"/>
      <c r="V2" s="5">
        <v>8</v>
      </c>
      <c r="W2" s="5"/>
      <c r="X2" s="5">
        <v>9</v>
      </c>
      <c r="Y2" s="5"/>
      <c r="Z2" s="5">
        <v>10</v>
      </c>
      <c r="AA2" s="5"/>
      <c r="AB2" s="5">
        <v>11</v>
      </c>
      <c r="AC2" s="5"/>
      <c r="AD2" s="5">
        <v>12</v>
      </c>
      <c r="AE2" s="5"/>
    </row>
    <row r="3" spans="1:31" s="3" customFormat="1" ht="31" x14ac:dyDescent="0.35">
      <c r="A3" s="7" t="s">
        <v>2</v>
      </c>
      <c r="B3" s="7" t="s">
        <v>3</v>
      </c>
      <c r="C3" s="7" t="s">
        <v>4</v>
      </c>
      <c r="D3" s="7" t="s">
        <v>34</v>
      </c>
      <c r="E3" s="7" t="s">
        <v>5</v>
      </c>
      <c r="F3" s="7" t="s">
        <v>6</v>
      </c>
      <c r="G3" s="7" t="s">
        <v>7</v>
      </c>
      <c r="H3" s="14" t="s">
        <v>42</v>
      </c>
      <c r="I3" s="10" t="s">
        <v>43</v>
      </c>
      <c r="J3" s="7" t="s">
        <v>8</v>
      </c>
      <c r="K3" s="7" t="s">
        <v>9</v>
      </c>
      <c r="L3" s="7" t="s">
        <v>8</v>
      </c>
      <c r="M3" s="7" t="s">
        <v>9</v>
      </c>
      <c r="N3" s="7" t="s">
        <v>8</v>
      </c>
      <c r="O3" s="7" t="s">
        <v>9</v>
      </c>
      <c r="P3" s="7" t="s">
        <v>8</v>
      </c>
      <c r="Q3" s="7" t="s">
        <v>9</v>
      </c>
      <c r="R3" s="7" t="s">
        <v>8</v>
      </c>
      <c r="S3" s="7" t="s">
        <v>9</v>
      </c>
      <c r="T3" s="7" t="s">
        <v>8</v>
      </c>
      <c r="U3" s="7" t="s">
        <v>9</v>
      </c>
      <c r="V3" s="7" t="s">
        <v>8</v>
      </c>
      <c r="W3" s="7" t="s">
        <v>9</v>
      </c>
      <c r="X3" s="7" t="s">
        <v>8</v>
      </c>
      <c r="Y3" s="7" t="s">
        <v>9</v>
      </c>
      <c r="Z3" s="7" t="s">
        <v>8</v>
      </c>
      <c r="AA3" s="7" t="s">
        <v>9</v>
      </c>
      <c r="AB3" s="7" t="s">
        <v>8</v>
      </c>
      <c r="AC3" s="7" t="s">
        <v>9</v>
      </c>
      <c r="AD3" s="7" t="s">
        <v>8</v>
      </c>
      <c r="AE3" s="7" t="s">
        <v>9</v>
      </c>
    </row>
    <row r="4" spans="1:31" x14ac:dyDescent="0.35">
      <c r="A4" s="6"/>
      <c r="B4" s="6"/>
      <c r="C4" s="6"/>
      <c r="D4" s="6"/>
      <c r="E4" s="6"/>
      <c r="F4" s="6"/>
      <c r="G4" s="6"/>
      <c r="H4" s="13"/>
      <c r="I4" s="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x14ac:dyDescent="0.35">
      <c r="A5" s="6" t="s">
        <v>10</v>
      </c>
      <c r="B5" s="6">
        <v>1141103</v>
      </c>
      <c r="C5" s="6" t="s">
        <v>12</v>
      </c>
      <c r="D5" s="6" t="s">
        <v>36</v>
      </c>
      <c r="E5" s="6">
        <v>9945466085</v>
      </c>
      <c r="F5" s="6">
        <f>J5+L5+N5+P5+R5+T5+V5+X5+Z5+AB5+AD5</f>
        <v>1764</v>
      </c>
      <c r="G5" s="6">
        <f>K5+M5+O5+Q5+S5+U5+W5+Y5+AA5+AC5+AE5</f>
        <v>1760</v>
      </c>
      <c r="H5" s="13">
        <f>F5-G5</f>
        <v>4</v>
      </c>
      <c r="I5" s="9">
        <f>G5/F5*100</f>
        <v>99.773242630385482</v>
      </c>
      <c r="J5" s="6">
        <v>134</v>
      </c>
      <c r="K5" s="6">
        <v>134</v>
      </c>
      <c r="L5" s="6">
        <v>173</v>
      </c>
      <c r="M5" s="6">
        <v>173</v>
      </c>
      <c r="N5" s="6">
        <v>184</v>
      </c>
      <c r="O5" s="6">
        <v>184</v>
      </c>
      <c r="P5" s="6">
        <v>159</v>
      </c>
      <c r="Q5" s="6">
        <v>159</v>
      </c>
      <c r="R5" s="6">
        <v>178</v>
      </c>
      <c r="S5" s="6">
        <v>178</v>
      </c>
      <c r="T5" s="6">
        <v>194</v>
      </c>
      <c r="U5" s="6">
        <v>194</v>
      </c>
      <c r="V5" s="6">
        <v>188</v>
      </c>
      <c r="W5" s="6">
        <v>188</v>
      </c>
      <c r="X5" s="6">
        <v>150</v>
      </c>
      <c r="Y5" s="6">
        <v>150</v>
      </c>
      <c r="Z5" s="6">
        <v>162</v>
      </c>
      <c r="AA5" s="6">
        <v>162</v>
      </c>
      <c r="AB5" s="6">
        <v>242</v>
      </c>
      <c r="AC5" s="6">
        <v>238</v>
      </c>
      <c r="AD5" s="6"/>
      <c r="AE5" s="6"/>
    </row>
    <row r="6" spans="1:31" x14ac:dyDescent="0.35">
      <c r="A6" s="6" t="s">
        <v>10</v>
      </c>
      <c r="B6" s="6">
        <v>1141106</v>
      </c>
      <c r="C6" s="6" t="s">
        <v>15</v>
      </c>
      <c r="D6" s="6" t="s">
        <v>36</v>
      </c>
      <c r="E6" s="6">
        <v>7975826135</v>
      </c>
      <c r="F6" s="6">
        <f t="shared" ref="F6:F9" si="0">J6+L6+N6+P6+R6+T6+V6+X6+Z6+AB6+AD6</f>
        <v>1705</v>
      </c>
      <c r="G6" s="6">
        <f t="shared" ref="G6:G9" si="1">K6+M6+O6+Q6+S6+U6+W6+Y6+AA6+AC6+AE6</f>
        <v>1525</v>
      </c>
      <c r="H6" s="13">
        <f t="shared" ref="H6:H9" si="2">F6-G6</f>
        <v>180</v>
      </c>
      <c r="I6" s="9">
        <f t="shared" ref="I6:I10" si="3">G6/F6*100</f>
        <v>89.442815249266857</v>
      </c>
      <c r="J6" s="6">
        <v>103</v>
      </c>
      <c r="K6" s="6">
        <v>103</v>
      </c>
      <c r="L6" s="6">
        <v>103</v>
      </c>
      <c r="M6" s="6">
        <v>103</v>
      </c>
      <c r="N6" s="6">
        <v>157</v>
      </c>
      <c r="O6" s="6">
        <v>157</v>
      </c>
      <c r="P6" s="6">
        <v>109</v>
      </c>
      <c r="Q6" s="6">
        <v>109</v>
      </c>
      <c r="R6" s="6">
        <v>258</v>
      </c>
      <c r="S6" s="6">
        <v>258</v>
      </c>
      <c r="T6" s="6">
        <v>135</v>
      </c>
      <c r="U6" s="6">
        <v>135</v>
      </c>
      <c r="V6" s="6">
        <v>181</v>
      </c>
      <c r="W6" s="6">
        <v>181</v>
      </c>
      <c r="X6" s="6">
        <v>146</v>
      </c>
      <c r="Y6" s="6">
        <v>146</v>
      </c>
      <c r="Z6" s="6">
        <v>174</v>
      </c>
      <c r="AA6" s="6">
        <v>174</v>
      </c>
      <c r="AB6" s="6">
        <v>159</v>
      </c>
      <c r="AC6" s="6">
        <v>159</v>
      </c>
      <c r="AD6" s="6">
        <v>180</v>
      </c>
      <c r="AE6" s="6">
        <v>0</v>
      </c>
    </row>
    <row r="7" spans="1:31" x14ac:dyDescent="0.35">
      <c r="A7" s="6" t="s">
        <v>10</v>
      </c>
      <c r="B7" s="6">
        <v>1141108</v>
      </c>
      <c r="C7" s="6" t="s">
        <v>17</v>
      </c>
      <c r="D7" s="6" t="s">
        <v>36</v>
      </c>
      <c r="E7" s="6">
        <v>9900123898</v>
      </c>
      <c r="F7" s="6">
        <f t="shared" si="0"/>
        <v>1788</v>
      </c>
      <c r="G7" s="6">
        <f t="shared" si="1"/>
        <v>1630</v>
      </c>
      <c r="H7" s="13">
        <f t="shared" si="2"/>
        <v>158</v>
      </c>
      <c r="I7" s="9">
        <f t="shared" si="3"/>
        <v>91.163310961968676</v>
      </c>
      <c r="J7" s="6">
        <v>184</v>
      </c>
      <c r="K7" s="6">
        <v>183</v>
      </c>
      <c r="L7" s="6">
        <v>225</v>
      </c>
      <c r="M7" s="6">
        <v>224</v>
      </c>
      <c r="N7" s="6">
        <v>93</v>
      </c>
      <c r="O7" s="6">
        <v>92</v>
      </c>
      <c r="P7" s="6">
        <v>128</v>
      </c>
      <c r="Q7" s="6">
        <v>128</v>
      </c>
      <c r="R7" s="6">
        <v>187</v>
      </c>
      <c r="S7" s="6">
        <v>187</v>
      </c>
      <c r="T7" s="6">
        <v>112</v>
      </c>
      <c r="U7" s="6">
        <v>112</v>
      </c>
      <c r="V7" s="6">
        <v>176</v>
      </c>
      <c r="W7" s="6">
        <v>176</v>
      </c>
      <c r="X7" s="6">
        <v>143</v>
      </c>
      <c r="Y7" s="6">
        <v>143</v>
      </c>
      <c r="Z7" s="6">
        <v>234</v>
      </c>
      <c r="AA7" s="6">
        <v>234</v>
      </c>
      <c r="AB7" s="6">
        <v>119</v>
      </c>
      <c r="AC7" s="6">
        <v>47</v>
      </c>
      <c r="AD7" s="6">
        <v>187</v>
      </c>
      <c r="AE7" s="6">
        <v>104</v>
      </c>
    </row>
    <row r="8" spans="1:31" x14ac:dyDescent="0.35">
      <c r="A8" s="6" t="s">
        <v>10</v>
      </c>
      <c r="B8" s="6">
        <v>1141113</v>
      </c>
      <c r="C8" s="6" t="s">
        <v>22</v>
      </c>
      <c r="D8" s="6" t="s">
        <v>36</v>
      </c>
      <c r="E8" s="6">
        <v>9901257276</v>
      </c>
      <c r="F8" s="6">
        <f t="shared" si="0"/>
        <v>1873</v>
      </c>
      <c r="G8" s="6">
        <f t="shared" si="1"/>
        <v>1505</v>
      </c>
      <c r="H8" s="13">
        <f t="shared" si="2"/>
        <v>368</v>
      </c>
      <c r="I8" s="9">
        <f t="shared" si="3"/>
        <v>80.352375867592102</v>
      </c>
      <c r="J8" s="6">
        <v>175</v>
      </c>
      <c r="K8" s="6">
        <v>175</v>
      </c>
      <c r="L8" s="6">
        <v>175</v>
      </c>
      <c r="M8" s="6">
        <v>175</v>
      </c>
      <c r="N8" s="6">
        <v>140</v>
      </c>
      <c r="O8" s="6">
        <v>140</v>
      </c>
      <c r="P8" s="6">
        <v>171</v>
      </c>
      <c r="Q8" s="6">
        <v>171</v>
      </c>
      <c r="R8" s="6">
        <v>162</v>
      </c>
      <c r="S8" s="6">
        <v>162</v>
      </c>
      <c r="T8" s="6">
        <v>138</v>
      </c>
      <c r="U8" s="6">
        <v>138</v>
      </c>
      <c r="V8" s="6">
        <v>163</v>
      </c>
      <c r="W8" s="6">
        <v>163</v>
      </c>
      <c r="X8" s="6">
        <v>178</v>
      </c>
      <c r="Y8" s="6">
        <v>158</v>
      </c>
      <c r="Z8" s="6">
        <v>256</v>
      </c>
      <c r="AA8" s="6">
        <v>223</v>
      </c>
      <c r="AB8" s="6">
        <v>159</v>
      </c>
      <c r="AC8" s="6">
        <v>0</v>
      </c>
      <c r="AD8" s="6">
        <v>156</v>
      </c>
      <c r="AE8" s="6">
        <v>0</v>
      </c>
    </row>
    <row r="9" spans="1:31" x14ac:dyDescent="0.35">
      <c r="A9" s="6" t="s">
        <v>10</v>
      </c>
      <c r="B9" s="6">
        <v>1141125</v>
      </c>
      <c r="C9" s="6" t="s">
        <v>29</v>
      </c>
      <c r="D9" s="6" t="s">
        <v>36</v>
      </c>
      <c r="E9" s="6">
        <v>9900967068</v>
      </c>
      <c r="F9" s="6">
        <f t="shared" si="0"/>
        <v>1401</v>
      </c>
      <c r="G9" s="6">
        <f t="shared" si="1"/>
        <v>1315</v>
      </c>
      <c r="H9" s="13">
        <f t="shared" si="2"/>
        <v>86</v>
      </c>
      <c r="I9" s="9">
        <f t="shared" si="3"/>
        <v>93.861527480371166</v>
      </c>
      <c r="J9" s="6">
        <v>215</v>
      </c>
      <c r="K9" s="6">
        <v>214</v>
      </c>
      <c r="L9" s="6"/>
      <c r="M9" s="6"/>
      <c r="N9" s="6"/>
      <c r="O9" s="6"/>
      <c r="P9" s="6">
        <v>226</v>
      </c>
      <c r="Q9" s="6">
        <v>218</v>
      </c>
      <c r="R9" s="6">
        <v>147</v>
      </c>
      <c r="S9" s="6">
        <v>147</v>
      </c>
      <c r="T9" s="6">
        <v>124</v>
      </c>
      <c r="U9" s="6">
        <v>124</v>
      </c>
      <c r="V9" s="6">
        <v>137</v>
      </c>
      <c r="W9" s="6">
        <v>137</v>
      </c>
      <c r="X9" s="6">
        <v>163</v>
      </c>
      <c r="Y9" s="6">
        <v>163</v>
      </c>
      <c r="Z9" s="6">
        <v>123</v>
      </c>
      <c r="AA9" s="6">
        <v>123</v>
      </c>
      <c r="AB9" s="6">
        <v>149</v>
      </c>
      <c r="AC9" s="6">
        <v>149</v>
      </c>
      <c r="AD9" s="6">
        <v>117</v>
      </c>
      <c r="AE9" s="6">
        <v>40</v>
      </c>
    </row>
    <row r="10" spans="1:31" s="2" customFormat="1" x14ac:dyDescent="0.35">
      <c r="A10" s="4" t="s">
        <v>40</v>
      </c>
      <c r="B10" s="4"/>
      <c r="C10" s="4"/>
      <c r="D10" s="4"/>
      <c r="E10" s="4"/>
      <c r="F10" s="8">
        <f>SUM(F5:F9)</f>
        <v>8531</v>
      </c>
      <c r="G10" s="8">
        <f t="shared" ref="G10:H10" si="4">SUM(G5:G9)</f>
        <v>7735</v>
      </c>
      <c r="H10" s="17">
        <f t="shared" si="4"/>
        <v>796</v>
      </c>
      <c r="I10" s="9">
        <f t="shared" si="3"/>
        <v>90.669323643183688</v>
      </c>
      <c r="J10" s="8">
        <f t="shared" ref="G10:U10" si="5">SUM(J5:J9)</f>
        <v>811</v>
      </c>
      <c r="K10" s="8">
        <f t="shared" si="5"/>
        <v>809</v>
      </c>
      <c r="L10" s="8">
        <f t="shared" si="5"/>
        <v>676</v>
      </c>
      <c r="M10" s="8">
        <f t="shared" si="5"/>
        <v>675</v>
      </c>
      <c r="N10" s="8">
        <f t="shared" si="5"/>
        <v>574</v>
      </c>
      <c r="O10" s="8">
        <f t="shared" si="5"/>
        <v>573</v>
      </c>
      <c r="P10" s="8">
        <f t="shared" si="5"/>
        <v>793</v>
      </c>
      <c r="Q10" s="8">
        <f t="shared" si="5"/>
        <v>785</v>
      </c>
      <c r="R10" s="8">
        <f t="shared" si="5"/>
        <v>932</v>
      </c>
      <c r="S10" s="8">
        <f t="shared" si="5"/>
        <v>932</v>
      </c>
      <c r="T10" s="8">
        <f t="shared" si="5"/>
        <v>703</v>
      </c>
      <c r="U10" s="8">
        <f t="shared" si="5"/>
        <v>703</v>
      </c>
      <c r="V10" s="8">
        <f>SUM(V5:V9)</f>
        <v>845</v>
      </c>
      <c r="W10" s="8">
        <f t="shared" ref="W10:AE10" si="6">SUM(W5:W9)</f>
        <v>845</v>
      </c>
      <c r="X10" s="8">
        <f t="shared" si="6"/>
        <v>780</v>
      </c>
      <c r="Y10" s="8">
        <f t="shared" si="6"/>
        <v>760</v>
      </c>
      <c r="Z10" s="8">
        <f t="shared" si="6"/>
        <v>949</v>
      </c>
      <c r="AA10" s="8">
        <f t="shared" si="6"/>
        <v>916</v>
      </c>
      <c r="AB10" s="8">
        <f t="shared" si="6"/>
        <v>828</v>
      </c>
      <c r="AC10" s="8">
        <f t="shared" si="6"/>
        <v>593</v>
      </c>
      <c r="AD10" s="8">
        <f t="shared" si="6"/>
        <v>640</v>
      </c>
      <c r="AE10" s="8">
        <f t="shared" si="6"/>
        <v>144</v>
      </c>
    </row>
    <row r="11" spans="1:31" x14ac:dyDescent="0.35">
      <c r="A11" s="6"/>
      <c r="B11" s="6"/>
      <c r="C11" s="6"/>
      <c r="D11" s="6"/>
      <c r="E11" s="6"/>
      <c r="F11" s="6"/>
      <c r="G11" s="6"/>
      <c r="H11" s="13"/>
      <c r="I11" s="9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35">
      <c r="A12" s="6" t="s">
        <v>10</v>
      </c>
      <c r="B12" s="6">
        <v>1141110</v>
      </c>
      <c r="C12" s="6" t="s">
        <v>19</v>
      </c>
      <c r="D12" s="6" t="s">
        <v>39</v>
      </c>
      <c r="E12" s="6">
        <v>8660050093</v>
      </c>
      <c r="F12" s="6">
        <f>J12+L12+N12+P12+R12+T12+V12+X12+Z12+AB12+AD12</f>
        <v>1940</v>
      </c>
      <c r="G12" s="6">
        <f>K12+M12+O12+Q12+S12+U12+W12+Y12+AA12+AC12+AE12</f>
        <v>1703</v>
      </c>
      <c r="H12" s="13">
        <f>F12-G12</f>
        <v>237</v>
      </c>
      <c r="I12" s="9">
        <f>G12/F12*100</f>
        <v>87.783505154639172</v>
      </c>
      <c r="J12" s="6">
        <v>214</v>
      </c>
      <c r="K12" s="6">
        <v>211</v>
      </c>
      <c r="L12" s="6">
        <v>216</v>
      </c>
      <c r="M12" s="6">
        <v>216</v>
      </c>
      <c r="N12" s="6">
        <v>175</v>
      </c>
      <c r="O12" s="6">
        <v>175</v>
      </c>
      <c r="P12" s="6">
        <v>141</v>
      </c>
      <c r="Q12" s="6">
        <v>141</v>
      </c>
      <c r="R12" s="6">
        <v>242</v>
      </c>
      <c r="S12" s="6">
        <v>242</v>
      </c>
      <c r="T12" s="6">
        <v>167</v>
      </c>
      <c r="U12" s="6">
        <v>167</v>
      </c>
      <c r="V12" s="6">
        <v>192</v>
      </c>
      <c r="W12" s="6">
        <v>192</v>
      </c>
      <c r="X12" s="6">
        <v>116</v>
      </c>
      <c r="Y12" s="6">
        <v>116</v>
      </c>
      <c r="Z12" s="6">
        <v>162</v>
      </c>
      <c r="AA12" s="6">
        <v>162</v>
      </c>
      <c r="AB12" s="6">
        <v>78</v>
      </c>
      <c r="AC12" s="6">
        <v>78</v>
      </c>
      <c r="AD12" s="6">
        <v>237</v>
      </c>
      <c r="AE12" s="6">
        <v>3</v>
      </c>
    </row>
    <row r="13" spans="1:31" x14ac:dyDescent="0.35">
      <c r="A13" s="6" t="s">
        <v>10</v>
      </c>
      <c r="B13" s="6">
        <v>1141111</v>
      </c>
      <c r="C13" s="6" t="s">
        <v>20</v>
      </c>
      <c r="D13" s="6" t="s">
        <v>39</v>
      </c>
      <c r="E13" s="6">
        <v>9902614646</v>
      </c>
      <c r="F13" s="6">
        <f t="shared" ref="F13:F16" si="7">J13+L13+N13+P13+R13+T13+V13+X13+Z13+AB13+AD13</f>
        <v>1974</v>
      </c>
      <c r="G13" s="6">
        <f t="shared" ref="G13:G16" si="8">K13+M13+O13+Q13+S13+U13+W13+Y13+AA13+AC13+AE13</f>
        <v>1974</v>
      </c>
      <c r="H13" s="13">
        <f t="shared" ref="H13:H16" si="9">F13-G13</f>
        <v>0</v>
      </c>
      <c r="I13" s="9">
        <f t="shared" ref="I13:I38" si="10">G13/F13*100</f>
        <v>100</v>
      </c>
      <c r="J13" s="6">
        <v>187</v>
      </c>
      <c r="K13" s="6">
        <v>187</v>
      </c>
      <c r="L13" s="6">
        <v>170</v>
      </c>
      <c r="M13" s="6">
        <v>170</v>
      </c>
      <c r="N13" s="6">
        <v>244</v>
      </c>
      <c r="O13" s="6">
        <v>244</v>
      </c>
      <c r="P13" s="6">
        <v>187</v>
      </c>
      <c r="Q13" s="6">
        <v>187</v>
      </c>
      <c r="R13" s="6">
        <v>198</v>
      </c>
      <c r="S13" s="6">
        <v>198</v>
      </c>
      <c r="T13" s="6">
        <v>144</v>
      </c>
      <c r="U13" s="6">
        <v>144</v>
      </c>
      <c r="V13" s="6">
        <v>122</v>
      </c>
      <c r="W13" s="6">
        <v>122</v>
      </c>
      <c r="X13" s="6">
        <v>203</v>
      </c>
      <c r="Y13" s="6">
        <v>203</v>
      </c>
      <c r="Z13" s="6">
        <v>200</v>
      </c>
      <c r="AA13" s="6">
        <v>200</v>
      </c>
      <c r="AB13" s="6">
        <v>167</v>
      </c>
      <c r="AC13" s="6">
        <v>167</v>
      </c>
      <c r="AD13" s="6">
        <v>152</v>
      </c>
      <c r="AE13" s="6">
        <v>152</v>
      </c>
    </row>
    <row r="14" spans="1:31" x14ac:dyDescent="0.35">
      <c r="A14" s="6" t="s">
        <v>10</v>
      </c>
      <c r="B14" s="6">
        <v>1141121</v>
      </c>
      <c r="C14" s="6" t="s">
        <v>25</v>
      </c>
      <c r="D14" s="6" t="s">
        <v>39</v>
      </c>
      <c r="E14" s="6">
        <v>9980330223</v>
      </c>
      <c r="F14" s="6">
        <f t="shared" si="7"/>
        <v>1787</v>
      </c>
      <c r="G14" s="6">
        <f t="shared" si="8"/>
        <v>1786</v>
      </c>
      <c r="H14" s="13">
        <f t="shared" si="9"/>
        <v>1</v>
      </c>
      <c r="I14" s="9">
        <f t="shared" si="10"/>
        <v>99.944040290990486</v>
      </c>
      <c r="J14" s="6">
        <v>179</v>
      </c>
      <c r="K14" s="6">
        <v>179</v>
      </c>
      <c r="L14" s="6">
        <v>200</v>
      </c>
      <c r="M14" s="6">
        <v>200</v>
      </c>
      <c r="N14" s="6">
        <v>167</v>
      </c>
      <c r="O14" s="6">
        <v>167</v>
      </c>
      <c r="P14" s="6">
        <v>145</v>
      </c>
      <c r="Q14" s="6">
        <v>145</v>
      </c>
      <c r="R14" s="6">
        <v>151</v>
      </c>
      <c r="S14" s="6">
        <v>150</v>
      </c>
      <c r="T14" s="6">
        <v>137</v>
      </c>
      <c r="U14" s="6">
        <v>137</v>
      </c>
      <c r="V14" s="6">
        <v>152</v>
      </c>
      <c r="W14" s="6">
        <v>152</v>
      </c>
      <c r="X14" s="6">
        <v>148</v>
      </c>
      <c r="Y14" s="6">
        <v>148</v>
      </c>
      <c r="Z14" s="6">
        <v>230</v>
      </c>
      <c r="AA14" s="6">
        <v>230</v>
      </c>
      <c r="AB14" s="6">
        <v>109</v>
      </c>
      <c r="AC14" s="6">
        <v>109</v>
      </c>
      <c r="AD14" s="6">
        <v>169</v>
      </c>
      <c r="AE14" s="6">
        <v>169</v>
      </c>
    </row>
    <row r="15" spans="1:31" x14ac:dyDescent="0.35">
      <c r="A15" s="6" t="s">
        <v>10</v>
      </c>
      <c r="B15" s="6">
        <v>1141127</v>
      </c>
      <c r="C15" s="6" t="s">
        <v>31</v>
      </c>
      <c r="D15" s="6" t="s">
        <v>39</v>
      </c>
      <c r="E15" s="6">
        <v>8618499504</v>
      </c>
      <c r="F15" s="6">
        <f t="shared" si="7"/>
        <v>1924</v>
      </c>
      <c r="G15" s="6">
        <f t="shared" si="8"/>
        <v>1770</v>
      </c>
      <c r="H15" s="13">
        <f t="shared" si="9"/>
        <v>154</v>
      </c>
      <c r="I15" s="9">
        <f t="shared" si="10"/>
        <v>91.995841995842</v>
      </c>
      <c r="J15" s="6">
        <v>202</v>
      </c>
      <c r="K15" s="6">
        <v>192</v>
      </c>
      <c r="L15" s="6">
        <v>195</v>
      </c>
      <c r="M15" s="6">
        <v>195</v>
      </c>
      <c r="N15" s="6">
        <v>211</v>
      </c>
      <c r="O15" s="6">
        <v>211</v>
      </c>
      <c r="P15" s="6">
        <v>118</v>
      </c>
      <c r="Q15" s="6">
        <v>118</v>
      </c>
      <c r="R15" s="6">
        <v>200</v>
      </c>
      <c r="S15" s="6">
        <v>200</v>
      </c>
      <c r="T15" s="6">
        <v>176</v>
      </c>
      <c r="U15" s="6">
        <v>176</v>
      </c>
      <c r="V15" s="6">
        <v>165</v>
      </c>
      <c r="W15" s="6">
        <v>165</v>
      </c>
      <c r="X15" s="6">
        <v>160</v>
      </c>
      <c r="Y15" s="6">
        <v>157</v>
      </c>
      <c r="Z15" s="6">
        <v>130</v>
      </c>
      <c r="AA15" s="6">
        <v>130</v>
      </c>
      <c r="AB15" s="6">
        <v>226</v>
      </c>
      <c r="AC15" s="6">
        <v>226</v>
      </c>
      <c r="AD15" s="6">
        <v>141</v>
      </c>
      <c r="AE15" s="6">
        <v>0</v>
      </c>
    </row>
    <row r="16" spans="1:31" s="2" customFormat="1" x14ac:dyDescent="0.35">
      <c r="A16" s="4" t="s">
        <v>40</v>
      </c>
      <c r="B16" s="4"/>
      <c r="C16" s="4"/>
      <c r="D16" s="4"/>
      <c r="E16" s="4"/>
      <c r="F16" s="6">
        <f t="shared" si="7"/>
        <v>7625</v>
      </c>
      <c r="G16" s="6">
        <f t="shared" si="8"/>
        <v>7233</v>
      </c>
      <c r="H16" s="18">
        <f t="shared" ref="G16:H16" si="11">SUM(H12:H15)</f>
        <v>392</v>
      </c>
      <c r="I16" s="11">
        <f t="shared" si="10"/>
        <v>94.859016393442616</v>
      </c>
      <c r="J16" s="8">
        <f t="shared" ref="G16:U16" si="12">SUM(J11:J15)</f>
        <v>782</v>
      </c>
      <c r="K16" s="8">
        <f t="shared" si="12"/>
        <v>769</v>
      </c>
      <c r="L16" s="8">
        <f t="shared" si="12"/>
        <v>781</v>
      </c>
      <c r="M16" s="8">
        <f t="shared" si="12"/>
        <v>781</v>
      </c>
      <c r="N16" s="8">
        <f t="shared" si="12"/>
        <v>797</v>
      </c>
      <c r="O16" s="8">
        <f t="shared" si="12"/>
        <v>797</v>
      </c>
      <c r="P16" s="8">
        <f t="shared" si="12"/>
        <v>591</v>
      </c>
      <c r="Q16" s="8">
        <f t="shared" si="12"/>
        <v>591</v>
      </c>
      <c r="R16" s="8">
        <f t="shared" si="12"/>
        <v>791</v>
      </c>
      <c r="S16" s="8">
        <f t="shared" si="12"/>
        <v>790</v>
      </c>
      <c r="T16" s="8">
        <f t="shared" si="12"/>
        <v>624</v>
      </c>
      <c r="U16" s="8">
        <f t="shared" si="12"/>
        <v>624</v>
      </c>
      <c r="V16" s="8">
        <f t="shared" ref="V16" si="13">SUM(V11:V15)</f>
        <v>631</v>
      </c>
      <c r="W16" s="8">
        <f t="shared" ref="W16" si="14">SUM(W11:W15)</f>
        <v>631</v>
      </c>
      <c r="X16" s="8">
        <f t="shared" ref="X16" si="15">SUM(X11:X15)</f>
        <v>627</v>
      </c>
      <c r="Y16" s="8">
        <f t="shared" ref="Y16" si="16">SUM(Y11:Y15)</f>
        <v>624</v>
      </c>
      <c r="Z16" s="8">
        <f t="shared" ref="Z16" si="17">SUM(Z11:Z15)</f>
        <v>722</v>
      </c>
      <c r="AA16" s="8">
        <f t="shared" ref="AA16" si="18">SUM(AA11:AA15)</f>
        <v>722</v>
      </c>
      <c r="AB16" s="8">
        <f t="shared" ref="AB16" si="19">SUM(AB11:AB15)</f>
        <v>580</v>
      </c>
      <c r="AC16" s="8">
        <f t="shared" ref="AC16" si="20">SUM(AC11:AC15)</f>
        <v>580</v>
      </c>
      <c r="AD16" s="8">
        <f t="shared" ref="AD16" si="21">SUM(AD11:AD15)</f>
        <v>699</v>
      </c>
      <c r="AE16" s="8">
        <f t="shared" ref="AE16" si="22">SUM(AE11:AE15)</f>
        <v>324</v>
      </c>
    </row>
    <row r="17" spans="1:31" s="2" customFormat="1" x14ac:dyDescent="0.35">
      <c r="A17" s="8"/>
      <c r="B17" s="8"/>
      <c r="C17" s="8"/>
      <c r="D17" s="8"/>
      <c r="E17" s="8"/>
      <c r="F17" s="8"/>
      <c r="G17" s="8"/>
      <c r="H17" s="15"/>
      <c r="I17" s="11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x14ac:dyDescent="0.35">
      <c r="A18" s="6" t="s">
        <v>10</v>
      </c>
      <c r="B18" s="6">
        <v>1141105</v>
      </c>
      <c r="C18" s="6" t="s">
        <v>14</v>
      </c>
      <c r="D18" s="6" t="s">
        <v>38</v>
      </c>
      <c r="E18" s="6">
        <v>8951109469</v>
      </c>
      <c r="F18" s="6">
        <f>J18+L18+N18+P18+R18+T18+V18+X18+Z18+AB18+AD18</f>
        <v>1891</v>
      </c>
      <c r="G18" s="6">
        <f>K18+M18+O18+Q18+S18+U18+W18+Y18+AA18+AC18+AE18</f>
        <v>1891</v>
      </c>
      <c r="H18" s="13">
        <f>F18-G18</f>
        <v>0</v>
      </c>
      <c r="I18" s="9">
        <f t="shared" si="10"/>
        <v>100</v>
      </c>
      <c r="J18" s="6">
        <v>190</v>
      </c>
      <c r="K18" s="6">
        <v>190</v>
      </c>
      <c r="L18" s="6">
        <v>114</v>
      </c>
      <c r="M18" s="6">
        <v>114</v>
      </c>
      <c r="N18" s="6">
        <v>170</v>
      </c>
      <c r="O18" s="6">
        <v>170</v>
      </c>
      <c r="P18" s="6">
        <v>186</v>
      </c>
      <c r="Q18" s="6">
        <v>186</v>
      </c>
      <c r="R18" s="6">
        <v>171</v>
      </c>
      <c r="S18" s="6">
        <v>171</v>
      </c>
      <c r="T18" s="6">
        <v>254</v>
      </c>
      <c r="U18" s="6">
        <v>254</v>
      </c>
      <c r="V18" s="6">
        <v>143</v>
      </c>
      <c r="W18" s="6">
        <v>143</v>
      </c>
      <c r="X18" s="6">
        <v>183</v>
      </c>
      <c r="Y18" s="6">
        <v>183</v>
      </c>
      <c r="Z18" s="6">
        <v>329</v>
      </c>
      <c r="AA18" s="6">
        <v>329</v>
      </c>
      <c r="AB18" s="6">
        <v>151</v>
      </c>
      <c r="AC18" s="6">
        <v>151</v>
      </c>
      <c r="AD18" s="6"/>
      <c r="AE18" s="6"/>
    </row>
    <row r="19" spans="1:31" x14ac:dyDescent="0.35">
      <c r="A19" s="6" t="s">
        <v>10</v>
      </c>
      <c r="B19" s="6">
        <v>1141120</v>
      </c>
      <c r="C19" s="6" t="s">
        <v>24</v>
      </c>
      <c r="D19" s="6" t="s">
        <v>38</v>
      </c>
      <c r="E19" s="6">
        <v>7259491819</v>
      </c>
      <c r="F19" s="6">
        <f t="shared" ref="F19:F22" si="23">J19+L19+N19+P19+R19+T19+V19+X19+Z19+AB19+AD19</f>
        <v>1886</v>
      </c>
      <c r="G19" s="6">
        <f t="shared" ref="G19:G22" si="24">K19+M19+O19+Q19+S19+U19+W19+Y19+AA19+AC19+AE19</f>
        <v>1692</v>
      </c>
      <c r="H19" s="13">
        <f t="shared" ref="H19:H22" si="25">F19-G19</f>
        <v>194</v>
      </c>
      <c r="I19" s="9">
        <f t="shared" si="10"/>
        <v>89.713679745493096</v>
      </c>
      <c r="J19" s="6">
        <v>141</v>
      </c>
      <c r="K19" s="6">
        <v>141</v>
      </c>
      <c r="L19" s="6">
        <v>175</v>
      </c>
      <c r="M19" s="6">
        <v>174</v>
      </c>
      <c r="N19" s="6">
        <v>144</v>
      </c>
      <c r="O19" s="6">
        <v>144</v>
      </c>
      <c r="P19" s="6">
        <v>192</v>
      </c>
      <c r="Q19" s="6">
        <v>192</v>
      </c>
      <c r="R19" s="6">
        <v>112</v>
      </c>
      <c r="S19" s="6">
        <v>112</v>
      </c>
      <c r="T19" s="6">
        <v>108</v>
      </c>
      <c r="U19" s="6">
        <v>108</v>
      </c>
      <c r="V19" s="6">
        <v>167</v>
      </c>
      <c r="W19" s="6">
        <v>167</v>
      </c>
      <c r="X19" s="6">
        <v>232</v>
      </c>
      <c r="Y19" s="6">
        <v>232</v>
      </c>
      <c r="Z19" s="6">
        <v>212</v>
      </c>
      <c r="AA19" s="6">
        <v>212</v>
      </c>
      <c r="AB19" s="6">
        <v>194</v>
      </c>
      <c r="AC19" s="6">
        <v>101</v>
      </c>
      <c r="AD19" s="6">
        <v>209</v>
      </c>
      <c r="AE19" s="6">
        <v>109</v>
      </c>
    </row>
    <row r="20" spans="1:31" x14ac:dyDescent="0.35">
      <c r="A20" s="6" t="s">
        <v>10</v>
      </c>
      <c r="B20" s="6">
        <v>1141123</v>
      </c>
      <c r="C20" s="6" t="s">
        <v>27</v>
      </c>
      <c r="D20" s="6" t="s">
        <v>38</v>
      </c>
      <c r="E20" s="6">
        <v>8105489942</v>
      </c>
      <c r="F20" s="6">
        <f t="shared" si="23"/>
        <v>1954</v>
      </c>
      <c r="G20" s="6">
        <f t="shared" si="24"/>
        <v>1592</v>
      </c>
      <c r="H20" s="13">
        <f t="shared" si="25"/>
        <v>362</v>
      </c>
      <c r="I20" s="9">
        <f t="shared" si="10"/>
        <v>81.473899692937565</v>
      </c>
      <c r="J20" s="6">
        <v>164</v>
      </c>
      <c r="K20" s="6">
        <v>163</v>
      </c>
      <c r="L20" s="6">
        <v>118</v>
      </c>
      <c r="M20" s="6">
        <v>118</v>
      </c>
      <c r="N20" s="6">
        <v>158</v>
      </c>
      <c r="O20" s="6">
        <v>158</v>
      </c>
      <c r="P20" s="6">
        <v>149</v>
      </c>
      <c r="Q20" s="6">
        <v>149</v>
      </c>
      <c r="R20" s="6">
        <v>227</v>
      </c>
      <c r="S20" s="6">
        <v>227</v>
      </c>
      <c r="T20" s="6">
        <v>199</v>
      </c>
      <c r="U20" s="6">
        <v>199</v>
      </c>
      <c r="V20" s="6">
        <v>212</v>
      </c>
      <c r="W20" s="6">
        <v>212</v>
      </c>
      <c r="X20" s="6">
        <v>209</v>
      </c>
      <c r="Y20" s="6">
        <v>209</v>
      </c>
      <c r="Z20" s="6">
        <v>157</v>
      </c>
      <c r="AA20" s="6">
        <v>157</v>
      </c>
      <c r="AB20" s="6">
        <v>245</v>
      </c>
      <c r="AC20" s="6">
        <v>0</v>
      </c>
      <c r="AD20" s="6">
        <v>116</v>
      </c>
      <c r="AE20" s="6">
        <v>0</v>
      </c>
    </row>
    <row r="21" spans="1:31" x14ac:dyDescent="0.35">
      <c r="A21" s="6" t="s">
        <v>10</v>
      </c>
      <c r="B21" s="6">
        <v>1141124</v>
      </c>
      <c r="C21" s="6" t="s">
        <v>28</v>
      </c>
      <c r="D21" s="6" t="s">
        <v>38</v>
      </c>
      <c r="E21" s="6">
        <v>8970979863</v>
      </c>
      <c r="F21" s="6">
        <f t="shared" si="23"/>
        <v>1910</v>
      </c>
      <c r="G21" s="6">
        <f t="shared" si="24"/>
        <v>1910</v>
      </c>
      <c r="H21" s="13">
        <f t="shared" si="25"/>
        <v>0</v>
      </c>
      <c r="I21" s="9">
        <f t="shared" si="10"/>
        <v>100</v>
      </c>
      <c r="J21" s="6">
        <v>74</v>
      </c>
      <c r="K21" s="6">
        <v>74</v>
      </c>
      <c r="L21" s="6">
        <v>283</v>
      </c>
      <c r="M21" s="6">
        <v>283</v>
      </c>
      <c r="N21" s="6">
        <v>188</v>
      </c>
      <c r="O21" s="6">
        <v>188</v>
      </c>
      <c r="P21" s="6">
        <v>211</v>
      </c>
      <c r="Q21" s="6">
        <v>211</v>
      </c>
      <c r="R21" s="6">
        <v>114</v>
      </c>
      <c r="S21" s="6">
        <v>114</v>
      </c>
      <c r="T21" s="6">
        <v>99</v>
      </c>
      <c r="U21" s="6">
        <v>99</v>
      </c>
      <c r="V21" s="6">
        <v>172</v>
      </c>
      <c r="W21" s="6">
        <v>172</v>
      </c>
      <c r="X21" s="6">
        <v>201</v>
      </c>
      <c r="Y21" s="6">
        <v>201</v>
      </c>
      <c r="Z21" s="6">
        <v>212</v>
      </c>
      <c r="AA21" s="6">
        <v>212</v>
      </c>
      <c r="AB21" s="6">
        <v>234</v>
      </c>
      <c r="AC21" s="6">
        <v>234</v>
      </c>
      <c r="AD21" s="6">
        <v>122</v>
      </c>
      <c r="AE21" s="6">
        <v>122</v>
      </c>
    </row>
    <row r="22" spans="1:31" x14ac:dyDescent="0.35">
      <c r="A22" s="6" t="s">
        <v>10</v>
      </c>
      <c r="B22" s="6">
        <v>1141126</v>
      </c>
      <c r="C22" s="6" t="s">
        <v>30</v>
      </c>
      <c r="D22" s="6" t="s">
        <v>38</v>
      </c>
      <c r="E22" s="6">
        <v>8618368797</v>
      </c>
      <c r="F22" s="6">
        <f t="shared" si="23"/>
        <v>2300</v>
      </c>
      <c r="G22" s="6">
        <f t="shared" si="24"/>
        <v>2206</v>
      </c>
      <c r="H22" s="13">
        <f t="shared" si="25"/>
        <v>94</v>
      </c>
      <c r="I22" s="9">
        <f t="shared" si="10"/>
        <v>95.913043478260875</v>
      </c>
      <c r="J22" s="6">
        <v>364</v>
      </c>
      <c r="K22" s="6">
        <v>364</v>
      </c>
      <c r="L22" s="6">
        <v>238</v>
      </c>
      <c r="M22" s="6">
        <v>238</v>
      </c>
      <c r="N22" s="6">
        <v>228</v>
      </c>
      <c r="O22" s="6">
        <v>228</v>
      </c>
      <c r="P22" s="6">
        <v>196</v>
      </c>
      <c r="Q22" s="6">
        <v>194</v>
      </c>
      <c r="R22" s="6">
        <v>161</v>
      </c>
      <c r="S22" s="6">
        <v>161</v>
      </c>
      <c r="T22" s="6">
        <v>235</v>
      </c>
      <c r="U22" s="6">
        <v>233</v>
      </c>
      <c r="V22" s="6">
        <v>146</v>
      </c>
      <c r="W22" s="6">
        <v>146</v>
      </c>
      <c r="X22" s="6">
        <v>195</v>
      </c>
      <c r="Y22" s="6">
        <v>195</v>
      </c>
      <c r="Z22" s="6">
        <v>152</v>
      </c>
      <c r="AA22" s="6">
        <v>152</v>
      </c>
      <c r="AB22" s="6">
        <v>141</v>
      </c>
      <c r="AC22" s="6">
        <v>141</v>
      </c>
      <c r="AD22" s="6">
        <v>244</v>
      </c>
      <c r="AE22" s="6">
        <v>154</v>
      </c>
    </row>
    <row r="23" spans="1:31" s="2" customFormat="1" x14ac:dyDescent="0.35">
      <c r="A23" s="4" t="s">
        <v>40</v>
      </c>
      <c r="B23" s="4"/>
      <c r="C23" s="4"/>
      <c r="D23" s="4"/>
      <c r="E23" s="4"/>
      <c r="F23" s="8">
        <f>SUM(F18:F22)</f>
        <v>9941</v>
      </c>
      <c r="G23" s="8">
        <f t="shared" ref="G23:H23" si="26">SUM(G18:G22)</f>
        <v>9291</v>
      </c>
      <c r="H23" s="17">
        <f t="shared" si="26"/>
        <v>650</v>
      </c>
      <c r="I23" s="9">
        <f t="shared" si="10"/>
        <v>93.461422392113462</v>
      </c>
      <c r="J23" s="8">
        <f t="shared" ref="G23:U23" si="27">SUM(J18:J22)</f>
        <v>933</v>
      </c>
      <c r="K23" s="8">
        <f t="shared" si="27"/>
        <v>932</v>
      </c>
      <c r="L23" s="8">
        <f t="shared" si="27"/>
        <v>928</v>
      </c>
      <c r="M23" s="8">
        <f t="shared" si="27"/>
        <v>927</v>
      </c>
      <c r="N23" s="8">
        <f t="shared" si="27"/>
        <v>888</v>
      </c>
      <c r="O23" s="8">
        <f t="shared" si="27"/>
        <v>888</v>
      </c>
      <c r="P23" s="8">
        <f t="shared" si="27"/>
        <v>934</v>
      </c>
      <c r="Q23" s="8">
        <f t="shared" si="27"/>
        <v>932</v>
      </c>
      <c r="R23" s="8">
        <f t="shared" si="27"/>
        <v>785</v>
      </c>
      <c r="S23" s="8">
        <f t="shared" si="27"/>
        <v>785</v>
      </c>
      <c r="T23" s="8">
        <f t="shared" si="27"/>
        <v>895</v>
      </c>
      <c r="U23" s="8">
        <f t="shared" si="27"/>
        <v>893</v>
      </c>
      <c r="V23" s="8">
        <f>SUM(V18:V22)</f>
        <v>840</v>
      </c>
      <c r="W23" s="8">
        <f t="shared" ref="W23:AE23" si="28">SUM(W18:W22)</f>
        <v>840</v>
      </c>
      <c r="X23" s="8">
        <f t="shared" si="28"/>
        <v>1020</v>
      </c>
      <c r="Y23" s="8">
        <f t="shared" si="28"/>
        <v>1020</v>
      </c>
      <c r="Z23" s="8">
        <f t="shared" si="28"/>
        <v>1062</v>
      </c>
      <c r="AA23" s="8">
        <f t="shared" si="28"/>
        <v>1062</v>
      </c>
      <c r="AB23" s="8">
        <f t="shared" si="28"/>
        <v>965</v>
      </c>
      <c r="AC23" s="8">
        <f t="shared" si="28"/>
        <v>627</v>
      </c>
      <c r="AD23" s="8">
        <f t="shared" si="28"/>
        <v>691</v>
      </c>
      <c r="AE23" s="8">
        <f t="shared" si="28"/>
        <v>385</v>
      </c>
    </row>
    <row r="24" spans="1:31" x14ac:dyDescent="0.35">
      <c r="A24" s="6"/>
      <c r="B24" s="6"/>
      <c r="C24" s="6"/>
      <c r="D24" s="6"/>
      <c r="E24" s="6"/>
      <c r="F24" s="6"/>
      <c r="G24" s="6"/>
      <c r="H24" s="13"/>
      <c r="I24" s="9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x14ac:dyDescent="0.35">
      <c r="A25" s="6" t="s">
        <v>10</v>
      </c>
      <c r="B25" s="6">
        <v>1141104</v>
      </c>
      <c r="C25" s="6" t="s">
        <v>13</v>
      </c>
      <c r="D25" s="6" t="s">
        <v>37</v>
      </c>
      <c r="E25" s="6">
        <v>9740297689</v>
      </c>
      <c r="F25" s="6">
        <f>J25+L25+N25+P25+R25+T25+V25+X25+Z25+AB25+AD25</f>
        <v>2039</v>
      </c>
      <c r="G25" s="6">
        <f>K25+M25+O25+Q25+S25+U25+W25+Y25+AA25+AC25+AE25</f>
        <v>2039</v>
      </c>
      <c r="H25" s="13">
        <f>F25-G25</f>
        <v>0</v>
      </c>
      <c r="I25" s="9">
        <f t="shared" si="10"/>
        <v>100</v>
      </c>
      <c r="J25" s="6">
        <v>201</v>
      </c>
      <c r="K25" s="6">
        <v>201</v>
      </c>
      <c r="L25" s="6">
        <v>219</v>
      </c>
      <c r="M25" s="6">
        <v>219</v>
      </c>
      <c r="N25" s="6">
        <v>206</v>
      </c>
      <c r="O25" s="6">
        <v>206</v>
      </c>
      <c r="P25" s="6">
        <v>134</v>
      </c>
      <c r="Q25" s="6">
        <v>134</v>
      </c>
      <c r="R25" s="6">
        <v>224</v>
      </c>
      <c r="S25" s="6">
        <v>224</v>
      </c>
      <c r="T25" s="6">
        <v>229</v>
      </c>
      <c r="U25" s="6">
        <v>229</v>
      </c>
      <c r="V25" s="6">
        <v>148</v>
      </c>
      <c r="W25" s="6">
        <v>148</v>
      </c>
      <c r="X25" s="6">
        <v>180</v>
      </c>
      <c r="Y25" s="6">
        <v>180</v>
      </c>
      <c r="Z25" s="6">
        <v>173</v>
      </c>
      <c r="AA25" s="6">
        <v>173</v>
      </c>
      <c r="AB25" s="6">
        <v>140</v>
      </c>
      <c r="AC25" s="6">
        <v>140</v>
      </c>
      <c r="AD25" s="6">
        <v>185</v>
      </c>
      <c r="AE25" s="6">
        <v>185</v>
      </c>
    </row>
    <row r="26" spans="1:31" x14ac:dyDescent="0.35">
      <c r="A26" s="6" t="s">
        <v>10</v>
      </c>
      <c r="B26" s="6">
        <v>1141107</v>
      </c>
      <c r="C26" s="6" t="s">
        <v>16</v>
      </c>
      <c r="D26" s="6" t="s">
        <v>37</v>
      </c>
      <c r="E26" s="6">
        <v>9731285584</v>
      </c>
      <c r="F26" s="6">
        <f t="shared" ref="F26:F29" si="29">J26+L26+N26+P26+R26+T26+V26+X26+Z26+AB26+AD26</f>
        <v>2076</v>
      </c>
      <c r="G26" s="6">
        <f t="shared" ref="G26:G29" si="30">K26+M26+O26+Q26+S26+U26+W26+Y26+AA26+AC26+AE26</f>
        <v>1929</v>
      </c>
      <c r="H26" s="13">
        <f t="shared" ref="H26:H29" si="31">F26-G26</f>
        <v>147</v>
      </c>
      <c r="I26" s="9">
        <f t="shared" si="10"/>
        <v>92.919075144508668</v>
      </c>
      <c r="J26" s="6">
        <v>234</v>
      </c>
      <c r="K26" s="6">
        <v>234</v>
      </c>
      <c r="L26" s="6">
        <v>276</v>
      </c>
      <c r="M26" s="6">
        <v>276</v>
      </c>
      <c r="N26" s="6">
        <v>196</v>
      </c>
      <c r="O26" s="6">
        <v>196</v>
      </c>
      <c r="P26" s="6">
        <v>97</v>
      </c>
      <c r="Q26" s="6">
        <v>97</v>
      </c>
      <c r="R26" s="6">
        <v>223</v>
      </c>
      <c r="S26" s="6">
        <v>223</v>
      </c>
      <c r="T26" s="6">
        <v>131</v>
      </c>
      <c r="U26" s="6">
        <v>131</v>
      </c>
      <c r="V26" s="6">
        <v>119</v>
      </c>
      <c r="W26" s="6">
        <v>119</v>
      </c>
      <c r="X26" s="6">
        <v>194</v>
      </c>
      <c r="Y26" s="6">
        <v>194</v>
      </c>
      <c r="Z26" s="6">
        <v>257</v>
      </c>
      <c r="AA26" s="6">
        <v>257</v>
      </c>
      <c r="AB26" s="6">
        <v>205</v>
      </c>
      <c r="AC26" s="6">
        <v>160</v>
      </c>
      <c r="AD26" s="6">
        <v>144</v>
      </c>
      <c r="AE26" s="6">
        <v>42</v>
      </c>
    </row>
    <row r="27" spans="1:31" x14ac:dyDescent="0.35">
      <c r="A27" s="6" t="s">
        <v>10</v>
      </c>
      <c r="B27" s="6">
        <v>1141116</v>
      </c>
      <c r="C27" s="6" t="s">
        <v>23</v>
      </c>
      <c r="D27" s="6" t="s">
        <v>37</v>
      </c>
      <c r="E27" s="6">
        <v>7411192767</v>
      </c>
      <c r="F27" s="6">
        <f t="shared" si="29"/>
        <v>1750</v>
      </c>
      <c r="G27" s="6">
        <f t="shared" si="30"/>
        <v>1504</v>
      </c>
      <c r="H27" s="13">
        <f t="shared" si="31"/>
        <v>246</v>
      </c>
      <c r="I27" s="9">
        <f t="shared" si="10"/>
        <v>85.94285714285715</v>
      </c>
      <c r="J27" s="6">
        <v>148</v>
      </c>
      <c r="K27" s="6">
        <v>148</v>
      </c>
      <c r="L27" s="6">
        <v>141</v>
      </c>
      <c r="M27" s="6">
        <v>141</v>
      </c>
      <c r="N27" s="6">
        <v>105</v>
      </c>
      <c r="O27" s="6">
        <v>105</v>
      </c>
      <c r="P27" s="6">
        <v>160</v>
      </c>
      <c r="Q27" s="6">
        <v>160</v>
      </c>
      <c r="R27" s="6">
        <v>175</v>
      </c>
      <c r="S27" s="6">
        <v>175</v>
      </c>
      <c r="T27" s="6">
        <v>179</v>
      </c>
      <c r="U27" s="6">
        <v>179</v>
      </c>
      <c r="V27" s="6">
        <v>160</v>
      </c>
      <c r="W27" s="6">
        <v>160</v>
      </c>
      <c r="X27" s="6">
        <v>130</v>
      </c>
      <c r="Y27" s="6">
        <v>130</v>
      </c>
      <c r="Z27" s="6">
        <v>200</v>
      </c>
      <c r="AA27" s="6">
        <v>196</v>
      </c>
      <c r="AB27" s="6">
        <v>160</v>
      </c>
      <c r="AC27" s="6">
        <v>110</v>
      </c>
      <c r="AD27" s="6">
        <v>192</v>
      </c>
      <c r="AE27" s="6">
        <v>0</v>
      </c>
    </row>
    <row r="28" spans="1:31" x14ac:dyDescent="0.35">
      <c r="A28" s="6" t="s">
        <v>10</v>
      </c>
      <c r="B28" s="6">
        <v>1141122</v>
      </c>
      <c r="C28" s="6" t="s">
        <v>26</v>
      </c>
      <c r="D28" s="6" t="s">
        <v>37</v>
      </c>
      <c r="E28" s="6">
        <v>9482113332</v>
      </c>
      <c r="F28" s="6">
        <f t="shared" si="29"/>
        <v>2152</v>
      </c>
      <c r="G28" s="6">
        <f t="shared" si="30"/>
        <v>1945</v>
      </c>
      <c r="H28" s="13">
        <f t="shared" si="31"/>
        <v>207</v>
      </c>
      <c r="I28" s="9">
        <f t="shared" si="10"/>
        <v>90.381040892193312</v>
      </c>
      <c r="J28" s="6">
        <v>212</v>
      </c>
      <c r="K28" s="6">
        <v>210</v>
      </c>
      <c r="L28" s="6">
        <v>133</v>
      </c>
      <c r="M28" s="6">
        <v>133</v>
      </c>
      <c r="N28" s="6">
        <v>141</v>
      </c>
      <c r="O28" s="6">
        <v>141</v>
      </c>
      <c r="P28" s="6">
        <v>234</v>
      </c>
      <c r="Q28" s="6">
        <v>234</v>
      </c>
      <c r="R28" s="6">
        <v>217</v>
      </c>
      <c r="S28" s="6">
        <v>217</v>
      </c>
      <c r="T28" s="6">
        <v>226</v>
      </c>
      <c r="U28" s="6">
        <v>226</v>
      </c>
      <c r="V28" s="6">
        <v>213</v>
      </c>
      <c r="W28" s="6">
        <v>213</v>
      </c>
      <c r="X28" s="6">
        <v>203</v>
      </c>
      <c r="Y28" s="6">
        <v>203</v>
      </c>
      <c r="Z28" s="6">
        <v>220</v>
      </c>
      <c r="AA28" s="6">
        <v>220</v>
      </c>
      <c r="AB28" s="6">
        <v>148</v>
      </c>
      <c r="AC28" s="6">
        <v>148</v>
      </c>
      <c r="AD28" s="6">
        <v>205</v>
      </c>
      <c r="AE28" s="6">
        <v>0</v>
      </c>
    </row>
    <row r="29" spans="1:31" x14ac:dyDescent="0.35">
      <c r="A29" s="6" t="s">
        <v>10</v>
      </c>
      <c r="B29" s="6">
        <v>1141128</v>
      </c>
      <c r="C29" s="6" t="s">
        <v>32</v>
      </c>
      <c r="D29" s="6" t="s">
        <v>37</v>
      </c>
      <c r="E29" s="6">
        <v>7338524207</v>
      </c>
      <c r="F29" s="6">
        <f t="shared" si="29"/>
        <v>1483</v>
      </c>
      <c r="G29" s="6">
        <f t="shared" si="30"/>
        <v>1482</v>
      </c>
      <c r="H29" s="13">
        <f t="shared" si="31"/>
        <v>1</v>
      </c>
      <c r="I29" s="9">
        <f t="shared" si="10"/>
        <v>99.932569116655429</v>
      </c>
      <c r="J29" s="6">
        <v>258</v>
      </c>
      <c r="K29" s="6">
        <v>258</v>
      </c>
      <c r="L29" s="6">
        <v>159</v>
      </c>
      <c r="M29" s="6">
        <v>159</v>
      </c>
      <c r="N29" s="6">
        <v>98</v>
      </c>
      <c r="O29" s="6">
        <v>98</v>
      </c>
      <c r="P29" s="6">
        <v>86</v>
      </c>
      <c r="Q29" s="6">
        <v>85</v>
      </c>
      <c r="R29" s="6">
        <v>186</v>
      </c>
      <c r="S29" s="6">
        <v>186</v>
      </c>
      <c r="T29" s="6">
        <v>215</v>
      </c>
      <c r="U29" s="6">
        <v>215</v>
      </c>
      <c r="V29" s="6">
        <v>156</v>
      </c>
      <c r="W29" s="6">
        <v>156</v>
      </c>
      <c r="X29" s="6">
        <v>209</v>
      </c>
      <c r="Y29" s="6">
        <v>209</v>
      </c>
      <c r="Z29" s="6">
        <v>116</v>
      </c>
      <c r="AA29" s="6">
        <v>116</v>
      </c>
      <c r="AB29" s="6"/>
      <c r="AC29" s="6"/>
      <c r="AD29" s="6"/>
      <c r="AE29" s="6"/>
    </row>
    <row r="30" spans="1:31" s="2" customFormat="1" x14ac:dyDescent="0.35">
      <c r="A30" s="4" t="s">
        <v>40</v>
      </c>
      <c r="B30" s="4"/>
      <c r="C30" s="4"/>
      <c r="D30" s="4"/>
      <c r="E30" s="4"/>
      <c r="F30" s="8">
        <f>SUM(F25:F29)</f>
        <v>9500</v>
      </c>
      <c r="G30" s="8">
        <f t="shared" ref="G30:H30" si="32">SUM(G25:G29)</f>
        <v>8899</v>
      </c>
      <c r="H30" s="17">
        <f t="shared" si="32"/>
        <v>601</v>
      </c>
      <c r="I30" s="9">
        <f t="shared" si="10"/>
        <v>93.673684210526318</v>
      </c>
      <c r="J30" s="8">
        <f t="shared" ref="G30:U30" si="33">SUM(J25:J29)</f>
        <v>1053</v>
      </c>
      <c r="K30" s="8">
        <f t="shared" si="33"/>
        <v>1051</v>
      </c>
      <c r="L30" s="8">
        <f t="shared" si="33"/>
        <v>928</v>
      </c>
      <c r="M30" s="8">
        <f t="shared" si="33"/>
        <v>928</v>
      </c>
      <c r="N30" s="8">
        <f t="shared" si="33"/>
        <v>746</v>
      </c>
      <c r="O30" s="8">
        <f t="shared" si="33"/>
        <v>746</v>
      </c>
      <c r="P30" s="8">
        <f t="shared" si="33"/>
        <v>711</v>
      </c>
      <c r="Q30" s="8">
        <f t="shared" si="33"/>
        <v>710</v>
      </c>
      <c r="R30" s="8">
        <f t="shared" si="33"/>
        <v>1025</v>
      </c>
      <c r="S30" s="8">
        <f t="shared" si="33"/>
        <v>1025</v>
      </c>
      <c r="T30" s="8">
        <f t="shared" si="33"/>
        <v>980</v>
      </c>
      <c r="U30" s="8">
        <f t="shared" si="33"/>
        <v>980</v>
      </c>
      <c r="V30" s="8">
        <f t="shared" ref="V30" si="34">SUM(V25:V29)</f>
        <v>796</v>
      </c>
      <c r="W30" s="8">
        <f t="shared" ref="W30" si="35">SUM(W25:W29)</f>
        <v>796</v>
      </c>
      <c r="X30" s="8">
        <f t="shared" ref="X30" si="36">SUM(X25:X29)</f>
        <v>916</v>
      </c>
      <c r="Y30" s="8">
        <f t="shared" ref="Y30" si="37">SUM(Y25:Y29)</f>
        <v>916</v>
      </c>
      <c r="Z30" s="8">
        <f t="shared" ref="Z30" si="38">SUM(Z25:Z29)</f>
        <v>966</v>
      </c>
      <c r="AA30" s="8">
        <f t="shared" ref="AA30" si="39">SUM(AA25:AA29)</f>
        <v>962</v>
      </c>
      <c r="AB30" s="8">
        <f t="shared" ref="AB30" si="40">SUM(AB25:AB29)</f>
        <v>653</v>
      </c>
      <c r="AC30" s="8">
        <f t="shared" ref="AC30" si="41">SUM(AC25:AC29)</f>
        <v>558</v>
      </c>
      <c r="AD30" s="8">
        <f t="shared" ref="AD30" si="42">SUM(AD25:AD29)</f>
        <v>726</v>
      </c>
      <c r="AE30" s="8">
        <f t="shared" ref="AE30" si="43">SUM(AE25:AE29)</f>
        <v>227</v>
      </c>
    </row>
    <row r="31" spans="1:31" x14ac:dyDescent="0.35">
      <c r="A31" s="6"/>
      <c r="B31" s="6"/>
      <c r="C31" s="6"/>
      <c r="D31" s="6"/>
      <c r="E31" s="6"/>
      <c r="F31" s="6"/>
      <c r="G31" s="6"/>
      <c r="H31" s="13"/>
      <c r="I31" s="9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x14ac:dyDescent="0.35">
      <c r="A32" s="6" t="s">
        <v>10</v>
      </c>
      <c r="B32" s="6">
        <v>1141101</v>
      </c>
      <c r="C32" s="6" t="s">
        <v>11</v>
      </c>
      <c r="D32" s="6" t="s">
        <v>35</v>
      </c>
      <c r="E32" s="6">
        <v>9916935476</v>
      </c>
      <c r="F32" s="6">
        <f>J32+L32+N32+P32+R32+T32+V32+X32+Z32+AB32+AD32</f>
        <v>2232</v>
      </c>
      <c r="G32" s="6">
        <f>K32+M32+O32+Q32+S32+U32+W32+Y32+AA32+AC32+AE32</f>
        <v>2231</v>
      </c>
      <c r="H32" s="13">
        <f>F32-G32</f>
        <v>1</v>
      </c>
      <c r="I32" s="9">
        <f t="shared" si="10"/>
        <v>99.95519713261649</v>
      </c>
      <c r="J32" s="6">
        <v>191</v>
      </c>
      <c r="K32" s="6">
        <v>191</v>
      </c>
      <c r="L32" s="6">
        <v>256</v>
      </c>
      <c r="M32" s="6">
        <v>256</v>
      </c>
      <c r="N32" s="6">
        <v>231</v>
      </c>
      <c r="O32" s="6">
        <v>231</v>
      </c>
      <c r="P32" s="6">
        <v>225</v>
      </c>
      <c r="Q32" s="6">
        <v>225</v>
      </c>
      <c r="R32" s="6">
        <v>227</v>
      </c>
      <c r="S32" s="6">
        <v>227</v>
      </c>
      <c r="T32" s="6">
        <v>178</v>
      </c>
      <c r="U32" s="6">
        <v>178</v>
      </c>
      <c r="V32" s="6">
        <v>190</v>
      </c>
      <c r="W32" s="6">
        <v>189</v>
      </c>
      <c r="X32" s="6">
        <v>220</v>
      </c>
      <c r="Y32" s="6">
        <v>220</v>
      </c>
      <c r="Z32" s="6">
        <v>249</v>
      </c>
      <c r="AA32" s="6">
        <v>249</v>
      </c>
      <c r="AB32" s="6">
        <v>265</v>
      </c>
      <c r="AC32" s="6">
        <v>265</v>
      </c>
      <c r="AD32" s="6"/>
      <c r="AE32" s="6"/>
    </row>
    <row r="33" spans="1:32" x14ac:dyDescent="0.35">
      <c r="A33" s="6" t="s">
        <v>10</v>
      </c>
      <c r="B33" s="6">
        <v>1141109</v>
      </c>
      <c r="C33" s="6" t="s">
        <v>18</v>
      </c>
      <c r="D33" s="6" t="s">
        <v>35</v>
      </c>
      <c r="E33" s="6">
        <v>8088811250</v>
      </c>
      <c r="F33" s="6">
        <f t="shared" ref="F33:F35" si="44">J33+L33+N33+P33+R33+T33+V33+X33+Z33+AB33+AD33</f>
        <v>1856</v>
      </c>
      <c r="G33" s="6">
        <f t="shared" ref="G33:G35" si="45">K33+M33+O33+Q33+S33+U33+W33+Y33+AA33+AC33+AE33</f>
        <v>1525</v>
      </c>
      <c r="H33" s="13">
        <f t="shared" ref="H33:H35" si="46">F33-G33</f>
        <v>331</v>
      </c>
      <c r="I33" s="9">
        <f t="shared" si="10"/>
        <v>82.165948275862064</v>
      </c>
      <c r="J33" s="6">
        <v>223</v>
      </c>
      <c r="K33" s="6">
        <v>223</v>
      </c>
      <c r="L33" s="6"/>
      <c r="M33" s="6"/>
      <c r="N33" s="6">
        <v>211</v>
      </c>
      <c r="O33" s="6">
        <v>210</v>
      </c>
      <c r="P33" s="6">
        <v>140</v>
      </c>
      <c r="Q33" s="6">
        <v>140</v>
      </c>
      <c r="R33" s="6">
        <v>247</v>
      </c>
      <c r="S33" s="6">
        <v>247</v>
      </c>
      <c r="T33" s="6"/>
      <c r="U33" s="6"/>
      <c r="V33" s="6">
        <v>170</v>
      </c>
      <c r="W33" s="6">
        <v>170</v>
      </c>
      <c r="X33" s="6">
        <v>166</v>
      </c>
      <c r="Y33" s="6">
        <v>166</v>
      </c>
      <c r="Z33" s="6">
        <v>154</v>
      </c>
      <c r="AA33" s="6">
        <v>154</v>
      </c>
      <c r="AB33" s="6">
        <v>285</v>
      </c>
      <c r="AC33" s="6">
        <v>145</v>
      </c>
      <c r="AD33" s="6">
        <v>260</v>
      </c>
      <c r="AE33" s="6">
        <v>70</v>
      </c>
    </row>
    <row r="34" spans="1:32" x14ac:dyDescent="0.35">
      <c r="A34" s="6" t="s">
        <v>10</v>
      </c>
      <c r="B34" s="6">
        <v>1141112</v>
      </c>
      <c r="C34" s="6" t="s">
        <v>21</v>
      </c>
      <c r="D34" s="6" t="s">
        <v>35</v>
      </c>
      <c r="E34" s="6">
        <v>8277055572</v>
      </c>
      <c r="F34" s="6">
        <f t="shared" si="44"/>
        <v>1843</v>
      </c>
      <c r="G34" s="6">
        <f t="shared" si="45"/>
        <v>1843</v>
      </c>
      <c r="H34" s="13">
        <f t="shared" si="46"/>
        <v>0</v>
      </c>
      <c r="I34" s="9">
        <f t="shared" si="10"/>
        <v>100</v>
      </c>
      <c r="J34" s="6">
        <v>141</v>
      </c>
      <c r="K34" s="6">
        <v>141</v>
      </c>
      <c r="L34" s="6">
        <v>169</v>
      </c>
      <c r="M34" s="6">
        <v>169</v>
      </c>
      <c r="N34" s="6">
        <v>266</v>
      </c>
      <c r="O34" s="6">
        <v>266</v>
      </c>
      <c r="P34" s="6">
        <v>223</v>
      </c>
      <c r="Q34" s="6">
        <v>223</v>
      </c>
      <c r="R34" s="6">
        <v>317</v>
      </c>
      <c r="S34" s="6">
        <v>317</v>
      </c>
      <c r="T34" s="6">
        <v>153</v>
      </c>
      <c r="U34" s="6">
        <v>153</v>
      </c>
      <c r="V34" s="6">
        <v>99</v>
      </c>
      <c r="W34" s="6">
        <v>99</v>
      </c>
      <c r="X34" s="6">
        <v>172</v>
      </c>
      <c r="Y34" s="6">
        <v>172</v>
      </c>
      <c r="Z34" s="6">
        <v>173</v>
      </c>
      <c r="AA34" s="6">
        <v>173</v>
      </c>
      <c r="AB34" s="6">
        <v>130</v>
      </c>
      <c r="AC34" s="6">
        <v>130</v>
      </c>
      <c r="AD34" s="6"/>
      <c r="AE34" s="6"/>
    </row>
    <row r="35" spans="1:32" x14ac:dyDescent="0.35">
      <c r="A35" s="6" t="s">
        <v>10</v>
      </c>
      <c r="B35" s="6">
        <v>1141129</v>
      </c>
      <c r="C35" s="6" t="s">
        <v>33</v>
      </c>
      <c r="D35" s="6" t="s">
        <v>35</v>
      </c>
      <c r="E35" s="6">
        <v>9591842237</v>
      </c>
      <c r="F35" s="6">
        <f t="shared" si="44"/>
        <v>2033</v>
      </c>
      <c r="G35" s="6">
        <f t="shared" si="45"/>
        <v>1899</v>
      </c>
      <c r="H35" s="13">
        <f t="shared" si="46"/>
        <v>134</v>
      </c>
      <c r="I35" s="9">
        <f t="shared" si="10"/>
        <v>93.408755533694048</v>
      </c>
      <c r="J35" s="6">
        <v>175</v>
      </c>
      <c r="K35" s="6">
        <v>175</v>
      </c>
      <c r="L35" s="6">
        <v>231</v>
      </c>
      <c r="M35" s="6">
        <v>231</v>
      </c>
      <c r="N35" s="6">
        <v>253</v>
      </c>
      <c r="O35" s="6">
        <v>253</v>
      </c>
      <c r="P35" s="6">
        <v>239</v>
      </c>
      <c r="Q35" s="6">
        <v>239</v>
      </c>
      <c r="R35" s="6">
        <v>149</v>
      </c>
      <c r="S35" s="6">
        <v>149</v>
      </c>
      <c r="T35" s="6">
        <v>170</v>
      </c>
      <c r="U35" s="6">
        <v>170</v>
      </c>
      <c r="V35" s="6">
        <v>269</v>
      </c>
      <c r="W35" s="6">
        <v>269</v>
      </c>
      <c r="X35" s="6">
        <v>16</v>
      </c>
      <c r="Y35" s="6">
        <v>16</v>
      </c>
      <c r="Z35" s="6">
        <v>127</v>
      </c>
      <c r="AA35" s="6">
        <v>127</v>
      </c>
      <c r="AB35" s="6">
        <v>270</v>
      </c>
      <c r="AC35" s="6">
        <v>270</v>
      </c>
      <c r="AD35" s="6">
        <v>134</v>
      </c>
      <c r="AE35" s="6">
        <v>0</v>
      </c>
    </row>
    <row r="36" spans="1:32" s="2" customFormat="1" x14ac:dyDescent="0.35">
      <c r="A36" s="4" t="s">
        <v>40</v>
      </c>
      <c r="B36" s="4"/>
      <c r="C36" s="4"/>
      <c r="D36" s="4"/>
      <c r="E36" s="4"/>
      <c r="F36" s="8">
        <f>SUM(F32:F35)</f>
        <v>7964</v>
      </c>
      <c r="G36" s="8">
        <f t="shared" ref="G36:H36" si="47">SUM(G32:G35)</f>
        <v>7498</v>
      </c>
      <c r="H36" s="17">
        <f t="shared" si="47"/>
        <v>466</v>
      </c>
      <c r="I36" s="11">
        <f t="shared" si="10"/>
        <v>94.148669010547465</v>
      </c>
      <c r="J36" s="8">
        <f t="shared" ref="G36:AE36" si="48">SUM(J32:J35)</f>
        <v>730</v>
      </c>
      <c r="K36" s="8">
        <f t="shared" si="48"/>
        <v>730</v>
      </c>
      <c r="L36" s="8">
        <f t="shared" si="48"/>
        <v>656</v>
      </c>
      <c r="M36" s="8">
        <f t="shared" si="48"/>
        <v>656</v>
      </c>
      <c r="N36" s="8">
        <f t="shared" si="48"/>
        <v>961</v>
      </c>
      <c r="O36" s="8">
        <f t="shared" si="48"/>
        <v>960</v>
      </c>
      <c r="P36" s="8">
        <f t="shared" si="48"/>
        <v>827</v>
      </c>
      <c r="Q36" s="8">
        <f t="shared" si="48"/>
        <v>827</v>
      </c>
      <c r="R36" s="8">
        <f t="shared" si="48"/>
        <v>940</v>
      </c>
      <c r="S36" s="8">
        <f t="shared" si="48"/>
        <v>940</v>
      </c>
      <c r="T36" s="8">
        <f t="shared" si="48"/>
        <v>501</v>
      </c>
      <c r="U36" s="8">
        <f t="shared" si="48"/>
        <v>501</v>
      </c>
      <c r="V36" s="8">
        <f t="shared" si="48"/>
        <v>728</v>
      </c>
      <c r="W36" s="8">
        <f t="shared" si="48"/>
        <v>727</v>
      </c>
      <c r="X36" s="8">
        <f t="shared" si="48"/>
        <v>574</v>
      </c>
      <c r="Y36" s="8">
        <f t="shared" si="48"/>
        <v>574</v>
      </c>
      <c r="Z36" s="8">
        <f t="shared" si="48"/>
        <v>703</v>
      </c>
      <c r="AA36" s="8">
        <f t="shared" si="48"/>
        <v>703</v>
      </c>
      <c r="AB36" s="8">
        <f t="shared" si="48"/>
        <v>950</v>
      </c>
      <c r="AC36" s="8">
        <f t="shared" si="48"/>
        <v>810</v>
      </c>
      <c r="AD36" s="8">
        <f t="shared" si="48"/>
        <v>394</v>
      </c>
      <c r="AE36" s="8">
        <f t="shared" si="48"/>
        <v>70</v>
      </c>
    </row>
    <row r="37" spans="1:32" x14ac:dyDescent="0.35">
      <c r="A37" s="6"/>
      <c r="B37" s="6"/>
      <c r="C37" s="6"/>
      <c r="D37" s="6"/>
      <c r="E37" s="6"/>
      <c r="F37" s="6"/>
      <c r="G37" s="6"/>
      <c r="H37" s="13"/>
      <c r="I37" s="9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2" s="2" customFormat="1" x14ac:dyDescent="0.35">
      <c r="A38" s="4" t="s">
        <v>41</v>
      </c>
      <c r="B38" s="4"/>
      <c r="C38" s="4"/>
      <c r="D38" s="4"/>
      <c r="E38" s="4"/>
      <c r="F38" s="17">
        <f>F10+F16+F23+F30+F36</f>
        <v>43561</v>
      </c>
      <c r="G38" s="17">
        <f t="shared" ref="G38:H38" si="49">G10+G16+G23+G30+G36</f>
        <v>40656</v>
      </c>
      <c r="H38" s="17">
        <f t="shared" si="49"/>
        <v>2905</v>
      </c>
      <c r="I38" s="11">
        <f t="shared" si="10"/>
        <v>93.331190744014137</v>
      </c>
      <c r="J38" s="8">
        <f>J10+J16+J23+J30+J36</f>
        <v>4309</v>
      </c>
      <c r="K38" s="8">
        <f t="shared" ref="K38:AE38" si="50">K10+K16+K23+K30+K36</f>
        <v>4291</v>
      </c>
      <c r="L38" s="8">
        <f t="shared" si="50"/>
        <v>3969</v>
      </c>
      <c r="M38" s="8">
        <f t="shared" si="50"/>
        <v>3967</v>
      </c>
      <c r="N38" s="8">
        <f t="shared" si="50"/>
        <v>3966</v>
      </c>
      <c r="O38" s="8">
        <f t="shared" si="50"/>
        <v>3964</v>
      </c>
      <c r="P38" s="8">
        <f t="shared" si="50"/>
        <v>3856</v>
      </c>
      <c r="Q38" s="8">
        <f t="shared" si="50"/>
        <v>3845</v>
      </c>
      <c r="R38" s="8">
        <f t="shared" si="50"/>
        <v>4473</v>
      </c>
      <c r="S38" s="8">
        <f t="shared" si="50"/>
        <v>4472</v>
      </c>
      <c r="T38" s="8">
        <f t="shared" si="50"/>
        <v>3703</v>
      </c>
      <c r="U38" s="8">
        <f t="shared" si="50"/>
        <v>3701</v>
      </c>
      <c r="V38" s="8">
        <f t="shared" si="50"/>
        <v>3840</v>
      </c>
      <c r="W38" s="8">
        <f t="shared" si="50"/>
        <v>3839</v>
      </c>
      <c r="X38" s="8">
        <f t="shared" si="50"/>
        <v>3917</v>
      </c>
      <c r="Y38" s="8">
        <f t="shared" si="50"/>
        <v>3894</v>
      </c>
      <c r="Z38" s="8">
        <f t="shared" si="50"/>
        <v>4402</v>
      </c>
      <c r="AA38" s="8">
        <f t="shared" si="50"/>
        <v>4365</v>
      </c>
      <c r="AB38" s="8">
        <f t="shared" si="50"/>
        <v>3976</v>
      </c>
      <c r="AC38" s="8">
        <f t="shared" si="50"/>
        <v>3168</v>
      </c>
      <c r="AD38" s="8">
        <f t="shared" si="50"/>
        <v>3150</v>
      </c>
      <c r="AE38" s="8">
        <f t="shared" si="50"/>
        <v>1150</v>
      </c>
    </row>
    <row r="45" spans="1:32" x14ac:dyDescent="0.35">
      <c r="AF45">
        <f>3150-1150</f>
        <v>2000</v>
      </c>
    </row>
  </sheetData>
  <sortState ref="A5:T27">
    <sortCondition ref="D5"/>
  </sortState>
  <mergeCells count="19">
    <mergeCell ref="A30:E30"/>
    <mergeCell ref="A36:E36"/>
    <mergeCell ref="A38:E38"/>
    <mergeCell ref="A10:E10"/>
    <mergeCell ref="A16:E16"/>
    <mergeCell ref="A23:E23"/>
    <mergeCell ref="A1:AE1"/>
    <mergeCell ref="A2:G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  <pageSetup orientation="portrait" verticalDpi="0" r:id="rId1"/>
  <ignoredErrors>
    <ignoredError sqref="E1:G3 A1:C3 J1:U3 V32:AE35 V5:AE9 V18:AE22 V25:AE29 V1:AE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sqref="A1:XFD1048576"/>
    </sheetView>
  </sheetViews>
  <sheetFormatPr defaultRowHeight="15.5" x14ac:dyDescent="0.35"/>
  <cols>
    <col min="3" max="3" width="34.6640625" bestFit="1" customWidth="1"/>
    <col min="4" max="4" width="34.6640625" customWidth="1"/>
    <col min="5" max="5" width="13.9140625" bestFit="1" customWidth="1"/>
  </cols>
  <sheetData>
    <row r="1" spans="1:34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35">
      <c r="A2" s="1" t="s">
        <v>1</v>
      </c>
      <c r="B2" s="1"/>
      <c r="C2" s="1"/>
      <c r="D2" s="1"/>
      <c r="E2" s="1"/>
      <c r="F2" s="1"/>
      <c r="G2" s="1"/>
      <c r="I2" s="1">
        <v>1</v>
      </c>
      <c r="J2" s="1"/>
      <c r="K2" s="1">
        <v>2</v>
      </c>
      <c r="L2" s="1"/>
      <c r="M2" s="1">
        <v>3</v>
      </c>
      <c r="N2" s="1"/>
      <c r="O2" s="1">
        <v>4</v>
      </c>
      <c r="P2" s="1"/>
      <c r="Q2" s="1">
        <v>5</v>
      </c>
      <c r="R2" s="1"/>
      <c r="S2" s="1">
        <v>6</v>
      </c>
      <c r="T2" s="1"/>
      <c r="U2" s="1">
        <v>7</v>
      </c>
      <c r="V2" s="1"/>
      <c r="W2" s="1">
        <v>8</v>
      </c>
      <c r="X2" s="1"/>
      <c r="Y2" s="1">
        <v>9</v>
      </c>
      <c r="Z2" s="1"/>
      <c r="AA2" s="1">
        <v>10</v>
      </c>
      <c r="AB2" s="1"/>
      <c r="AC2" s="1">
        <v>11</v>
      </c>
      <c r="AD2" s="1"/>
      <c r="AE2" s="1">
        <v>12</v>
      </c>
      <c r="AF2" s="1"/>
      <c r="AG2" s="1">
        <v>13</v>
      </c>
      <c r="AH2" s="1"/>
    </row>
    <row r="3" spans="1:34" x14ac:dyDescent="0.35">
      <c r="A3" t="s">
        <v>2</v>
      </c>
      <c r="B3" t="s">
        <v>3</v>
      </c>
      <c r="C3" t="s">
        <v>4</v>
      </c>
      <c r="E3" t="s">
        <v>5</v>
      </c>
      <c r="F3" t="s">
        <v>6</v>
      </c>
      <c r="G3" t="s">
        <v>7</v>
      </c>
      <c r="I3" t="s">
        <v>8</v>
      </c>
      <c r="J3" t="s">
        <v>9</v>
      </c>
      <c r="K3" t="s">
        <v>8</v>
      </c>
      <c r="L3" t="s">
        <v>9</v>
      </c>
      <c r="M3" t="s">
        <v>8</v>
      </c>
      <c r="N3" t="s">
        <v>9</v>
      </c>
      <c r="O3" t="s">
        <v>8</v>
      </c>
      <c r="P3" t="s">
        <v>9</v>
      </c>
      <c r="Q3" t="s">
        <v>8</v>
      </c>
      <c r="R3" t="s">
        <v>9</v>
      </c>
      <c r="S3" t="s">
        <v>8</v>
      </c>
      <c r="T3" t="s">
        <v>9</v>
      </c>
      <c r="U3" t="s">
        <v>8</v>
      </c>
      <c r="V3" t="s">
        <v>9</v>
      </c>
      <c r="W3" t="s">
        <v>8</v>
      </c>
      <c r="X3" t="s">
        <v>9</v>
      </c>
      <c r="Y3" t="s">
        <v>8</v>
      </c>
      <c r="Z3" t="s">
        <v>9</v>
      </c>
      <c r="AA3" t="s">
        <v>8</v>
      </c>
      <c r="AB3" t="s">
        <v>9</v>
      </c>
      <c r="AC3" t="s">
        <v>8</v>
      </c>
      <c r="AD3" t="s">
        <v>9</v>
      </c>
      <c r="AE3" t="s">
        <v>8</v>
      </c>
      <c r="AF3" t="s">
        <v>9</v>
      </c>
      <c r="AG3" t="s">
        <v>8</v>
      </c>
      <c r="AH3" t="s">
        <v>9</v>
      </c>
    </row>
    <row r="4" spans="1:34" x14ac:dyDescent="0.35">
      <c r="A4" t="s">
        <v>10</v>
      </c>
      <c r="B4">
        <v>1141101</v>
      </c>
      <c r="C4" t="s">
        <v>11</v>
      </c>
      <c r="E4">
        <v>9916935476</v>
      </c>
      <c r="F4">
        <v>2050</v>
      </c>
      <c r="G4">
        <v>2046</v>
      </c>
      <c r="I4">
        <v>191</v>
      </c>
      <c r="J4">
        <v>191</v>
      </c>
      <c r="K4">
        <v>256</v>
      </c>
      <c r="L4">
        <v>256</v>
      </c>
      <c r="M4">
        <v>231</v>
      </c>
      <c r="N4">
        <v>231</v>
      </c>
      <c r="O4">
        <v>225</v>
      </c>
      <c r="P4">
        <v>225</v>
      </c>
      <c r="Q4">
        <v>227</v>
      </c>
      <c r="R4">
        <v>227</v>
      </c>
      <c r="S4">
        <v>178</v>
      </c>
      <c r="T4">
        <v>178</v>
      </c>
      <c r="W4">
        <v>188</v>
      </c>
      <c r="X4">
        <v>188</v>
      </c>
      <c r="Y4">
        <v>150</v>
      </c>
      <c r="Z4">
        <v>150</v>
      </c>
      <c r="AA4">
        <v>162</v>
      </c>
      <c r="AB4">
        <v>162</v>
      </c>
      <c r="AC4">
        <v>242</v>
      </c>
      <c r="AD4">
        <v>238</v>
      </c>
    </row>
    <row r="5" spans="1:34" x14ac:dyDescent="0.35">
      <c r="A5" t="s">
        <v>10</v>
      </c>
      <c r="B5">
        <v>1141103</v>
      </c>
      <c r="C5" t="s">
        <v>12</v>
      </c>
      <c r="E5">
        <v>9945466085</v>
      </c>
      <c r="F5">
        <v>2034</v>
      </c>
      <c r="G5">
        <v>1682</v>
      </c>
      <c r="I5">
        <v>134</v>
      </c>
      <c r="J5">
        <v>134</v>
      </c>
      <c r="K5">
        <v>173</v>
      </c>
      <c r="L5">
        <v>173</v>
      </c>
      <c r="M5">
        <v>184</v>
      </c>
      <c r="N5">
        <v>184</v>
      </c>
      <c r="O5">
        <v>159</v>
      </c>
      <c r="P5">
        <v>159</v>
      </c>
      <c r="Q5">
        <v>178</v>
      </c>
      <c r="R5">
        <v>178</v>
      </c>
      <c r="S5">
        <v>194</v>
      </c>
      <c r="T5">
        <v>194</v>
      </c>
      <c r="W5">
        <v>181</v>
      </c>
      <c r="X5">
        <v>181</v>
      </c>
      <c r="Y5">
        <v>146</v>
      </c>
      <c r="Z5">
        <v>146</v>
      </c>
      <c r="AA5">
        <v>174</v>
      </c>
      <c r="AB5">
        <v>174</v>
      </c>
      <c r="AC5">
        <v>159</v>
      </c>
      <c r="AD5">
        <v>159</v>
      </c>
      <c r="AE5">
        <v>180</v>
      </c>
      <c r="AF5">
        <v>0</v>
      </c>
      <c r="AG5">
        <v>172</v>
      </c>
      <c r="AH5">
        <v>0</v>
      </c>
    </row>
    <row r="6" spans="1:34" x14ac:dyDescent="0.35">
      <c r="A6" t="s">
        <v>10</v>
      </c>
      <c r="B6">
        <v>1141104</v>
      </c>
      <c r="C6" t="s">
        <v>13</v>
      </c>
      <c r="E6">
        <v>9740297689</v>
      </c>
      <c r="F6">
        <v>2072</v>
      </c>
      <c r="G6">
        <v>1917</v>
      </c>
      <c r="I6">
        <v>201</v>
      </c>
      <c r="J6">
        <v>201</v>
      </c>
      <c r="K6">
        <v>219</v>
      </c>
      <c r="L6">
        <v>219</v>
      </c>
      <c r="M6">
        <v>206</v>
      </c>
      <c r="N6">
        <v>206</v>
      </c>
      <c r="O6">
        <v>134</v>
      </c>
      <c r="P6">
        <v>134</v>
      </c>
      <c r="Q6">
        <v>224</v>
      </c>
      <c r="R6">
        <v>224</v>
      </c>
      <c r="S6">
        <v>229</v>
      </c>
      <c r="T6">
        <v>229</v>
      </c>
      <c r="W6">
        <v>176</v>
      </c>
      <c r="X6">
        <v>176</v>
      </c>
      <c r="Y6">
        <v>143</v>
      </c>
      <c r="Z6">
        <v>143</v>
      </c>
      <c r="AA6">
        <v>234</v>
      </c>
      <c r="AB6">
        <v>234</v>
      </c>
      <c r="AC6">
        <v>119</v>
      </c>
      <c r="AD6">
        <v>47</v>
      </c>
      <c r="AE6">
        <v>187</v>
      </c>
      <c r="AF6">
        <v>104</v>
      </c>
    </row>
    <row r="7" spans="1:34" x14ac:dyDescent="0.35">
      <c r="A7" t="s">
        <v>10</v>
      </c>
      <c r="B7">
        <v>1141105</v>
      </c>
      <c r="C7" t="s">
        <v>14</v>
      </c>
      <c r="E7">
        <v>8951109469</v>
      </c>
      <c r="F7">
        <v>2293</v>
      </c>
      <c r="G7">
        <v>1629</v>
      </c>
      <c r="I7">
        <v>190</v>
      </c>
      <c r="J7">
        <v>190</v>
      </c>
      <c r="K7">
        <v>114</v>
      </c>
      <c r="L7">
        <v>114</v>
      </c>
      <c r="M7">
        <v>170</v>
      </c>
      <c r="N7">
        <v>170</v>
      </c>
      <c r="O7">
        <v>186</v>
      </c>
      <c r="P7">
        <v>186</v>
      </c>
      <c r="Q7">
        <v>171</v>
      </c>
      <c r="R7">
        <v>171</v>
      </c>
      <c r="S7">
        <v>254</v>
      </c>
      <c r="T7">
        <v>254</v>
      </c>
      <c r="W7">
        <v>163</v>
      </c>
      <c r="X7">
        <v>163</v>
      </c>
      <c r="Y7">
        <v>178</v>
      </c>
      <c r="Z7">
        <v>158</v>
      </c>
      <c r="AA7">
        <v>256</v>
      </c>
      <c r="AB7">
        <v>223</v>
      </c>
      <c r="AC7">
        <v>159</v>
      </c>
      <c r="AD7">
        <v>0</v>
      </c>
      <c r="AE7">
        <v>156</v>
      </c>
      <c r="AF7">
        <v>0</v>
      </c>
      <c r="AG7">
        <v>296</v>
      </c>
      <c r="AH7">
        <v>0</v>
      </c>
    </row>
    <row r="8" spans="1:34" x14ac:dyDescent="0.35">
      <c r="A8" t="s">
        <v>10</v>
      </c>
      <c r="B8">
        <v>1141106</v>
      </c>
      <c r="C8" t="s">
        <v>15</v>
      </c>
      <c r="E8">
        <v>7975826135</v>
      </c>
      <c r="F8">
        <v>1554</v>
      </c>
      <c r="G8">
        <v>1477</v>
      </c>
      <c r="I8">
        <v>103</v>
      </c>
      <c r="J8">
        <v>103</v>
      </c>
      <c r="K8">
        <v>103</v>
      </c>
      <c r="L8">
        <v>103</v>
      </c>
      <c r="M8">
        <v>157</v>
      </c>
      <c r="N8">
        <v>157</v>
      </c>
      <c r="O8">
        <v>109</v>
      </c>
      <c r="P8">
        <v>109</v>
      </c>
      <c r="Q8">
        <v>258</v>
      </c>
      <c r="R8">
        <v>258</v>
      </c>
      <c r="S8">
        <v>135</v>
      </c>
      <c r="T8">
        <v>135</v>
      </c>
      <c r="W8">
        <v>137</v>
      </c>
      <c r="X8">
        <v>137</v>
      </c>
      <c r="Y8">
        <v>163</v>
      </c>
      <c r="Z8">
        <v>163</v>
      </c>
      <c r="AA8">
        <v>123</v>
      </c>
      <c r="AB8">
        <v>123</v>
      </c>
      <c r="AC8">
        <v>149</v>
      </c>
      <c r="AD8">
        <v>149</v>
      </c>
      <c r="AE8">
        <v>117</v>
      </c>
      <c r="AF8">
        <v>40</v>
      </c>
    </row>
    <row r="9" spans="1:34" x14ac:dyDescent="0.35">
      <c r="A9" t="s">
        <v>10</v>
      </c>
      <c r="B9">
        <v>1141107</v>
      </c>
      <c r="C9" t="s">
        <v>16</v>
      </c>
      <c r="E9">
        <v>9731285584</v>
      </c>
      <c r="F9">
        <v>1963</v>
      </c>
      <c r="G9">
        <v>1963</v>
      </c>
      <c r="I9">
        <v>234</v>
      </c>
      <c r="J9">
        <v>234</v>
      </c>
      <c r="K9">
        <v>276</v>
      </c>
      <c r="L9">
        <v>276</v>
      </c>
      <c r="M9">
        <v>196</v>
      </c>
      <c r="N9">
        <v>196</v>
      </c>
      <c r="O9">
        <v>97</v>
      </c>
      <c r="P9">
        <v>97</v>
      </c>
      <c r="Q9">
        <v>223</v>
      </c>
      <c r="R9">
        <v>223</v>
      </c>
      <c r="S9">
        <v>131</v>
      </c>
      <c r="T9">
        <v>131</v>
      </c>
      <c r="W9">
        <v>143</v>
      </c>
      <c r="X9">
        <v>143</v>
      </c>
      <c r="Y9">
        <v>183</v>
      </c>
      <c r="Z9">
        <v>183</v>
      </c>
      <c r="AA9">
        <v>329</v>
      </c>
      <c r="AB9">
        <v>329</v>
      </c>
      <c r="AC9">
        <v>151</v>
      </c>
      <c r="AD9">
        <v>151</v>
      </c>
    </row>
    <row r="10" spans="1:34" x14ac:dyDescent="0.35">
      <c r="A10" t="s">
        <v>10</v>
      </c>
      <c r="B10">
        <v>1141108</v>
      </c>
      <c r="C10" t="s">
        <v>17</v>
      </c>
      <c r="E10">
        <v>9900123898</v>
      </c>
      <c r="F10">
        <v>1943</v>
      </c>
      <c r="G10">
        <v>1747</v>
      </c>
      <c r="I10">
        <v>184</v>
      </c>
      <c r="J10">
        <v>183</v>
      </c>
      <c r="K10">
        <v>225</v>
      </c>
      <c r="L10">
        <v>224</v>
      </c>
      <c r="M10">
        <v>93</v>
      </c>
      <c r="N10">
        <v>92</v>
      </c>
      <c r="O10">
        <v>128</v>
      </c>
      <c r="P10">
        <v>128</v>
      </c>
      <c r="Q10">
        <v>187</v>
      </c>
      <c r="R10">
        <v>187</v>
      </c>
      <c r="S10">
        <v>112</v>
      </c>
      <c r="T10">
        <v>112</v>
      </c>
      <c r="W10">
        <v>167</v>
      </c>
      <c r="X10">
        <v>167</v>
      </c>
      <c r="Y10">
        <v>232</v>
      </c>
      <c r="Z10">
        <v>232</v>
      </c>
      <c r="AA10">
        <v>212</v>
      </c>
      <c r="AB10">
        <v>212</v>
      </c>
      <c r="AC10">
        <v>194</v>
      </c>
      <c r="AD10">
        <v>101</v>
      </c>
      <c r="AE10">
        <v>209</v>
      </c>
      <c r="AF10">
        <v>109</v>
      </c>
    </row>
    <row r="11" spans="1:34" x14ac:dyDescent="0.35">
      <c r="A11" t="s">
        <v>10</v>
      </c>
      <c r="B11">
        <v>1141109</v>
      </c>
      <c r="C11" t="s">
        <v>18</v>
      </c>
      <c r="E11">
        <v>8088811250</v>
      </c>
      <c r="F11">
        <v>1760</v>
      </c>
      <c r="G11">
        <v>1398</v>
      </c>
      <c r="I11">
        <v>223</v>
      </c>
      <c r="J11">
        <v>223</v>
      </c>
      <c r="M11">
        <v>211</v>
      </c>
      <c r="N11">
        <v>210</v>
      </c>
      <c r="O11">
        <v>140</v>
      </c>
      <c r="P11">
        <v>140</v>
      </c>
      <c r="Q11">
        <v>247</v>
      </c>
      <c r="R11">
        <v>247</v>
      </c>
      <c r="W11">
        <v>212</v>
      </c>
      <c r="X11">
        <v>212</v>
      </c>
      <c r="Y11">
        <v>209</v>
      </c>
      <c r="Z11">
        <v>209</v>
      </c>
      <c r="AA11">
        <v>157</v>
      </c>
      <c r="AB11">
        <v>157</v>
      </c>
      <c r="AC11">
        <v>245</v>
      </c>
      <c r="AD11">
        <v>0</v>
      </c>
      <c r="AE11">
        <v>116</v>
      </c>
      <c r="AF11">
        <v>0</v>
      </c>
    </row>
    <row r="12" spans="1:34" x14ac:dyDescent="0.35">
      <c r="A12" t="s">
        <v>10</v>
      </c>
      <c r="B12">
        <v>1141110</v>
      </c>
      <c r="C12" t="s">
        <v>19</v>
      </c>
      <c r="E12">
        <v>8660050093</v>
      </c>
      <c r="F12">
        <v>2096</v>
      </c>
      <c r="G12">
        <v>2093</v>
      </c>
      <c r="I12">
        <v>214</v>
      </c>
      <c r="J12">
        <v>211</v>
      </c>
      <c r="K12">
        <v>216</v>
      </c>
      <c r="L12">
        <v>216</v>
      </c>
      <c r="M12">
        <v>175</v>
      </c>
      <c r="N12">
        <v>175</v>
      </c>
      <c r="O12">
        <v>141</v>
      </c>
      <c r="P12">
        <v>141</v>
      </c>
      <c r="Q12">
        <v>242</v>
      </c>
      <c r="R12">
        <v>242</v>
      </c>
      <c r="S12">
        <v>167</v>
      </c>
      <c r="T12">
        <v>167</v>
      </c>
      <c r="W12">
        <v>172</v>
      </c>
      <c r="X12">
        <v>172</v>
      </c>
      <c r="Y12">
        <v>201</v>
      </c>
      <c r="Z12">
        <v>201</v>
      </c>
      <c r="AA12">
        <v>212</v>
      </c>
      <c r="AB12">
        <v>212</v>
      </c>
      <c r="AC12">
        <v>234</v>
      </c>
      <c r="AD12">
        <v>234</v>
      </c>
      <c r="AE12">
        <v>122</v>
      </c>
      <c r="AF12">
        <v>122</v>
      </c>
    </row>
    <row r="13" spans="1:34" x14ac:dyDescent="0.35">
      <c r="A13" t="s">
        <v>10</v>
      </c>
      <c r="B13">
        <v>1141111</v>
      </c>
      <c r="C13" t="s">
        <v>20</v>
      </c>
      <c r="E13">
        <v>9902614646</v>
      </c>
      <c r="F13">
        <v>2008</v>
      </c>
      <c r="G13">
        <v>1918</v>
      </c>
      <c r="I13">
        <v>187</v>
      </c>
      <c r="J13">
        <v>187</v>
      </c>
      <c r="K13">
        <v>170</v>
      </c>
      <c r="L13">
        <v>170</v>
      </c>
      <c r="M13">
        <v>244</v>
      </c>
      <c r="N13">
        <v>244</v>
      </c>
      <c r="O13">
        <v>187</v>
      </c>
      <c r="P13">
        <v>187</v>
      </c>
      <c r="Q13">
        <v>198</v>
      </c>
      <c r="R13">
        <v>198</v>
      </c>
      <c r="S13">
        <v>144</v>
      </c>
      <c r="T13">
        <v>144</v>
      </c>
      <c r="W13">
        <v>146</v>
      </c>
      <c r="X13">
        <v>146</v>
      </c>
      <c r="Y13">
        <v>195</v>
      </c>
      <c r="Z13">
        <v>195</v>
      </c>
      <c r="AA13">
        <v>152</v>
      </c>
      <c r="AB13">
        <v>152</v>
      </c>
      <c r="AC13">
        <v>141</v>
      </c>
      <c r="AD13">
        <v>141</v>
      </c>
      <c r="AE13">
        <v>244</v>
      </c>
      <c r="AF13">
        <v>154</v>
      </c>
    </row>
    <row r="14" spans="1:34" x14ac:dyDescent="0.35">
      <c r="A14" t="s">
        <v>10</v>
      </c>
      <c r="B14">
        <v>1141112</v>
      </c>
      <c r="C14" t="s">
        <v>21</v>
      </c>
      <c r="E14">
        <v>8277055572</v>
      </c>
      <c r="F14">
        <v>2054</v>
      </c>
      <c r="G14">
        <v>1820</v>
      </c>
      <c r="I14">
        <v>141</v>
      </c>
      <c r="J14">
        <v>141</v>
      </c>
      <c r="K14">
        <v>169</v>
      </c>
      <c r="L14">
        <v>169</v>
      </c>
      <c r="M14">
        <v>266</v>
      </c>
      <c r="N14">
        <v>266</v>
      </c>
      <c r="O14">
        <v>223</v>
      </c>
      <c r="P14">
        <v>223</v>
      </c>
      <c r="Q14">
        <v>317</v>
      </c>
      <c r="R14">
        <v>317</v>
      </c>
      <c r="S14">
        <v>153</v>
      </c>
      <c r="T14">
        <v>153</v>
      </c>
      <c r="W14">
        <v>192</v>
      </c>
      <c r="X14">
        <v>192</v>
      </c>
      <c r="Y14">
        <v>116</v>
      </c>
      <c r="Z14">
        <v>116</v>
      </c>
      <c r="AA14">
        <v>162</v>
      </c>
      <c r="AB14">
        <v>162</v>
      </c>
      <c r="AC14">
        <v>78</v>
      </c>
      <c r="AD14">
        <v>78</v>
      </c>
      <c r="AE14">
        <v>237</v>
      </c>
      <c r="AF14">
        <v>3</v>
      </c>
    </row>
    <row r="15" spans="1:34" x14ac:dyDescent="0.35">
      <c r="A15" t="s">
        <v>10</v>
      </c>
      <c r="B15">
        <v>1141113</v>
      </c>
      <c r="C15" t="s">
        <v>22</v>
      </c>
      <c r="E15">
        <v>9901257276</v>
      </c>
      <c r="F15">
        <v>1985</v>
      </c>
      <c r="G15">
        <v>1805</v>
      </c>
      <c r="I15">
        <v>175</v>
      </c>
      <c r="J15">
        <v>175</v>
      </c>
      <c r="K15">
        <v>175</v>
      </c>
      <c r="L15">
        <v>175</v>
      </c>
      <c r="M15">
        <v>140</v>
      </c>
      <c r="N15">
        <v>140</v>
      </c>
      <c r="O15">
        <v>171</v>
      </c>
      <c r="P15">
        <v>171</v>
      </c>
      <c r="Q15">
        <v>162</v>
      </c>
      <c r="R15">
        <v>162</v>
      </c>
      <c r="S15">
        <v>138</v>
      </c>
      <c r="T15">
        <v>138</v>
      </c>
      <c r="W15">
        <v>122</v>
      </c>
      <c r="X15">
        <v>122</v>
      </c>
      <c r="Y15">
        <v>203</v>
      </c>
      <c r="Z15">
        <v>203</v>
      </c>
      <c r="AA15">
        <v>200</v>
      </c>
      <c r="AB15">
        <v>200</v>
      </c>
      <c r="AC15">
        <v>167</v>
      </c>
      <c r="AD15">
        <v>167</v>
      </c>
      <c r="AE15">
        <v>152</v>
      </c>
      <c r="AF15">
        <v>152</v>
      </c>
      <c r="AG15">
        <v>180</v>
      </c>
      <c r="AH15">
        <v>0</v>
      </c>
    </row>
    <row r="16" spans="1:34" x14ac:dyDescent="0.35">
      <c r="A16" t="s">
        <v>10</v>
      </c>
      <c r="B16">
        <v>1141114</v>
      </c>
      <c r="F16">
        <v>14</v>
      </c>
      <c r="G16">
        <v>14</v>
      </c>
      <c r="I16">
        <v>14</v>
      </c>
      <c r="J16">
        <v>14</v>
      </c>
    </row>
    <row r="17" spans="1:34" x14ac:dyDescent="0.35">
      <c r="A17" t="s">
        <v>10</v>
      </c>
      <c r="B17">
        <v>1141115</v>
      </c>
      <c r="F17">
        <v>23</v>
      </c>
      <c r="G17">
        <v>15</v>
      </c>
      <c r="I17">
        <v>23</v>
      </c>
      <c r="J17">
        <v>15</v>
      </c>
    </row>
    <row r="18" spans="1:34" x14ac:dyDescent="0.35">
      <c r="A18" t="s">
        <v>10</v>
      </c>
      <c r="B18">
        <v>1141116</v>
      </c>
      <c r="C18" t="s">
        <v>23</v>
      </c>
      <c r="E18">
        <v>7411192767</v>
      </c>
      <c r="F18">
        <v>1877</v>
      </c>
      <c r="G18">
        <v>1716</v>
      </c>
      <c r="I18">
        <v>148</v>
      </c>
      <c r="J18">
        <v>148</v>
      </c>
      <c r="K18">
        <v>141</v>
      </c>
      <c r="L18">
        <v>141</v>
      </c>
      <c r="M18">
        <v>105</v>
      </c>
      <c r="N18">
        <v>105</v>
      </c>
      <c r="O18">
        <v>160</v>
      </c>
      <c r="P18">
        <v>160</v>
      </c>
      <c r="Q18">
        <v>175</v>
      </c>
      <c r="R18">
        <v>175</v>
      </c>
      <c r="S18">
        <v>179</v>
      </c>
      <c r="T18">
        <v>179</v>
      </c>
      <c r="W18">
        <v>152</v>
      </c>
      <c r="X18">
        <v>152</v>
      </c>
      <c r="Y18">
        <v>148</v>
      </c>
      <c r="Z18">
        <v>148</v>
      </c>
      <c r="AA18">
        <v>230</v>
      </c>
      <c r="AB18">
        <v>230</v>
      </c>
      <c r="AC18">
        <v>109</v>
      </c>
      <c r="AD18">
        <v>109</v>
      </c>
      <c r="AE18">
        <v>169</v>
      </c>
      <c r="AF18">
        <v>169</v>
      </c>
      <c r="AG18">
        <v>161</v>
      </c>
      <c r="AH18">
        <v>0</v>
      </c>
    </row>
    <row r="19" spans="1:34" x14ac:dyDescent="0.35">
      <c r="A19" t="s">
        <v>10</v>
      </c>
      <c r="B19">
        <v>1141117</v>
      </c>
      <c r="F19">
        <v>27</v>
      </c>
      <c r="G19">
        <v>26</v>
      </c>
      <c r="I19">
        <v>27</v>
      </c>
      <c r="J19">
        <v>26</v>
      </c>
    </row>
    <row r="20" spans="1:34" x14ac:dyDescent="0.35">
      <c r="A20" t="s">
        <v>10</v>
      </c>
      <c r="B20">
        <v>1141118</v>
      </c>
      <c r="F20">
        <v>19</v>
      </c>
      <c r="G20">
        <v>19</v>
      </c>
      <c r="I20">
        <v>19</v>
      </c>
      <c r="J20">
        <v>19</v>
      </c>
    </row>
    <row r="21" spans="1:34" x14ac:dyDescent="0.35">
      <c r="A21" t="s">
        <v>10</v>
      </c>
      <c r="B21">
        <v>1141119</v>
      </c>
      <c r="F21">
        <v>25</v>
      </c>
      <c r="G21">
        <v>24</v>
      </c>
      <c r="I21">
        <v>25</v>
      </c>
      <c r="J21">
        <v>24</v>
      </c>
    </row>
    <row r="22" spans="1:34" x14ac:dyDescent="0.35">
      <c r="A22" t="s">
        <v>10</v>
      </c>
      <c r="B22">
        <v>1141120</v>
      </c>
      <c r="C22" t="s">
        <v>24</v>
      </c>
      <c r="E22">
        <v>7259491819</v>
      </c>
      <c r="F22">
        <v>1852</v>
      </c>
      <c r="G22">
        <v>1549</v>
      </c>
      <c r="I22">
        <v>141</v>
      </c>
      <c r="J22">
        <v>141</v>
      </c>
      <c r="K22">
        <v>175</v>
      </c>
      <c r="L22">
        <v>174</v>
      </c>
      <c r="M22">
        <v>144</v>
      </c>
      <c r="N22">
        <v>144</v>
      </c>
      <c r="O22">
        <v>192</v>
      </c>
      <c r="P22">
        <v>192</v>
      </c>
      <c r="Q22">
        <v>112</v>
      </c>
      <c r="R22">
        <v>112</v>
      </c>
      <c r="S22">
        <v>108</v>
      </c>
      <c r="T22">
        <v>108</v>
      </c>
      <c r="W22">
        <v>165</v>
      </c>
      <c r="X22">
        <v>165</v>
      </c>
      <c r="Y22">
        <v>160</v>
      </c>
      <c r="Z22">
        <v>157</v>
      </c>
      <c r="AA22">
        <v>130</v>
      </c>
      <c r="AB22">
        <v>130</v>
      </c>
      <c r="AC22">
        <v>226</v>
      </c>
      <c r="AD22">
        <v>226</v>
      </c>
      <c r="AE22">
        <v>141</v>
      </c>
      <c r="AF22">
        <v>0</v>
      </c>
      <c r="AG22">
        <v>158</v>
      </c>
      <c r="AH22">
        <v>0</v>
      </c>
    </row>
    <row r="23" spans="1:34" x14ac:dyDescent="0.35">
      <c r="A23" t="s">
        <v>10</v>
      </c>
      <c r="B23">
        <v>1141121</v>
      </c>
      <c r="C23" t="s">
        <v>25</v>
      </c>
      <c r="E23">
        <v>9980330223</v>
      </c>
      <c r="F23">
        <v>1988</v>
      </c>
      <c r="G23">
        <v>1804</v>
      </c>
      <c r="I23">
        <v>179</v>
      </c>
      <c r="J23">
        <v>179</v>
      </c>
      <c r="K23">
        <v>200</v>
      </c>
      <c r="L23">
        <v>200</v>
      </c>
      <c r="M23">
        <v>167</v>
      </c>
      <c r="N23">
        <v>167</v>
      </c>
      <c r="O23">
        <v>145</v>
      </c>
      <c r="P23">
        <v>145</v>
      </c>
      <c r="Q23">
        <v>151</v>
      </c>
      <c r="R23">
        <v>150</v>
      </c>
      <c r="S23">
        <v>137</v>
      </c>
      <c r="T23">
        <v>137</v>
      </c>
      <c r="W23">
        <v>148</v>
      </c>
      <c r="X23">
        <v>148</v>
      </c>
      <c r="Y23">
        <v>180</v>
      </c>
      <c r="Z23">
        <v>180</v>
      </c>
      <c r="AA23">
        <v>173</v>
      </c>
      <c r="AB23">
        <v>173</v>
      </c>
      <c r="AC23">
        <v>140</v>
      </c>
      <c r="AD23">
        <v>140</v>
      </c>
      <c r="AE23">
        <v>185</v>
      </c>
      <c r="AF23">
        <v>185</v>
      </c>
      <c r="AG23">
        <v>183</v>
      </c>
      <c r="AH23">
        <v>0</v>
      </c>
    </row>
    <row r="24" spans="1:34" x14ac:dyDescent="0.35">
      <c r="A24" t="s">
        <v>10</v>
      </c>
      <c r="B24">
        <v>1141122</v>
      </c>
      <c r="C24" t="s">
        <v>26</v>
      </c>
      <c r="E24">
        <v>9482113332</v>
      </c>
      <c r="F24">
        <v>2082</v>
      </c>
      <c r="G24">
        <v>1933</v>
      </c>
      <c r="I24">
        <v>212</v>
      </c>
      <c r="J24">
        <v>210</v>
      </c>
      <c r="K24">
        <v>133</v>
      </c>
      <c r="L24">
        <v>133</v>
      </c>
      <c r="M24">
        <v>141</v>
      </c>
      <c r="N24">
        <v>141</v>
      </c>
      <c r="O24">
        <v>234</v>
      </c>
      <c r="P24">
        <v>234</v>
      </c>
      <c r="Q24">
        <v>217</v>
      </c>
      <c r="R24">
        <v>217</v>
      </c>
      <c r="S24">
        <v>226</v>
      </c>
      <c r="T24">
        <v>226</v>
      </c>
      <c r="W24">
        <v>119</v>
      </c>
      <c r="X24">
        <v>119</v>
      </c>
      <c r="Y24">
        <v>194</v>
      </c>
      <c r="Z24">
        <v>194</v>
      </c>
      <c r="AA24">
        <v>257</v>
      </c>
      <c r="AB24">
        <v>257</v>
      </c>
      <c r="AC24">
        <v>205</v>
      </c>
      <c r="AD24">
        <v>160</v>
      </c>
      <c r="AE24">
        <v>144</v>
      </c>
      <c r="AF24">
        <v>42</v>
      </c>
    </row>
    <row r="25" spans="1:34" x14ac:dyDescent="0.35">
      <c r="A25" t="s">
        <v>10</v>
      </c>
      <c r="B25">
        <v>1141123</v>
      </c>
      <c r="C25" t="s">
        <v>27</v>
      </c>
      <c r="E25">
        <v>8105489942</v>
      </c>
      <c r="F25">
        <v>2049</v>
      </c>
      <c r="G25">
        <v>1610</v>
      </c>
      <c r="I25">
        <v>164</v>
      </c>
      <c r="J25">
        <v>163</v>
      </c>
      <c r="K25">
        <v>118</v>
      </c>
      <c r="L25">
        <v>118</v>
      </c>
      <c r="M25">
        <v>158</v>
      </c>
      <c r="N25">
        <v>158</v>
      </c>
      <c r="O25">
        <v>149</v>
      </c>
      <c r="P25">
        <v>149</v>
      </c>
      <c r="Q25">
        <v>227</v>
      </c>
      <c r="R25">
        <v>227</v>
      </c>
      <c r="S25">
        <v>199</v>
      </c>
      <c r="T25">
        <v>199</v>
      </c>
      <c r="W25">
        <v>160</v>
      </c>
      <c r="X25">
        <v>160</v>
      </c>
      <c r="Y25">
        <v>130</v>
      </c>
      <c r="Z25">
        <v>130</v>
      </c>
      <c r="AA25">
        <v>200</v>
      </c>
      <c r="AB25">
        <v>196</v>
      </c>
      <c r="AC25">
        <v>160</v>
      </c>
      <c r="AD25">
        <v>110</v>
      </c>
      <c r="AE25">
        <v>192</v>
      </c>
      <c r="AF25">
        <v>0</v>
      </c>
      <c r="AG25">
        <v>192</v>
      </c>
      <c r="AH25">
        <v>0</v>
      </c>
    </row>
    <row r="26" spans="1:34" x14ac:dyDescent="0.35">
      <c r="A26" t="s">
        <v>10</v>
      </c>
      <c r="B26">
        <v>1141124</v>
      </c>
      <c r="C26" t="s">
        <v>28</v>
      </c>
      <c r="E26">
        <v>8970979863</v>
      </c>
      <c r="F26">
        <v>2102</v>
      </c>
      <c r="G26">
        <v>1753</v>
      </c>
      <c r="I26">
        <v>74</v>
      </c>
      <c r="J26">
        <v>74</v>
      </c>
      <c r="K26">
        <v>283</v>
      </c>
      <c r="L26">
        <v>283</v>
      </c>
      <c r="M26">
        <v>188</v>
      </c>
      <c r="N26">
        <v>188</v>
      </c>
      <c r="O26">
        <v>211</v>
      </c>
      <c r="P26">
        <v>211</v>
      </c>
      <c r="Q26">
        <v>114</v>
      </c>
      <c r="R26">
        <v>114</v>
      </c>
      <c r="S26">
        <v>99</v>
      </c>
      <c r="T26">
        <v>99</v>
      </c>
      <c r="W26">
        <v>213</v>
      </c>
      <c r="X26">
        <v>213</v>
      </c>
      <c r="Y26">
        <v>203</v>
      </c>
      <c r="Z26">
        <v>203</v>
      </c>
      <c r="AA26">
        <v>220</v>
      </c>
      <c r="AB26">
        <v>220</v>
      </c>
      <c r="AC26">
        <v>148</v>
      </c>
      <c r="AD26">
        <v>148</v>
      </c>
      <c r="AE26">
        <v>205</v>
      </c>
      <c r="AF26">
        <v>0</v>
      </c>
      <c r="AG26">
        <v>144</v>
      </c>
      <c r="AH26">
        <v>0</v>
      </c>
    </row>
    <row r="27" spans="1:34" x14ac:dyDescent="0.35">
      <c r="A27" t="s">
        <v>10</v>
      </c>
      <c r="B27">
        <v>1141125</v>
      </c>
      <c r="C27" t="s">
        <v>29</v>
      </c>
      <c r="E27">
        <v>9900967068</v>
      </c>
      <c r="F27">
        <v>1193</v>
      </c>
      <c r="G27">
        <v>1184</v>
      </c>
      <c r="I27">
        <v>215</v>
      </c>
      <c r="J27">
        <v>214</v>
      </c>
      <c r="O27">
        <v>226</v>
      </c>
      <c r="P27">
        <v>218</v>
      </c>
      <c r="Q27">
        <v>147</v>
      </c>
      <c r="R27">
        <v>147</v>
      </c>
      <c r="S27">
        <v>124</v>
      </c>
      <c r="T27">
        <v>124</v>
      </c>
      <c r="W27">
        <v>156</v>
      </c>
      <c r="X27">
        <v>156</v>
      </c>
      <c r="Y27">
        <v>209</v>
      </c>
      <c r="Z27">
        <v>209</v>
      </c>
      <c r="AA27">
        <v>116</v>
      </c>
      <c r="AB27">
        <v>116</v>
      </c>
    </row>
    <row r="28" spans="1:34" x14ac:dyDescent="0.35">
      <c r="A28" t="s">
        <v>10</v>
      </c>
      <c r="B28">
        <v>1141126</v>
      </c>
      <c r="C28" t="s">
        <v>30</v>
      </c>
      <c r="E28">
        <v>8618368797</v>
      </c>
      <c r="F28">
        <v>2346</v>
      </c>
      <c r="G28">
        <v>2341</v>
      </c>
      <c r="I28">
        <v>364</v>
      </c>
      <c r="J28">
        <v>364</v>
      </c>
      <c r="K28">
        <v>238</v>
      </c>
      <c r="L28">
        <v>238</v>
      </c>
      <c r="M28">
        <v>228</v>
      </c>
      <c r="N28">
        <v>228</v>
      </c>
      <c r="O28">
        <v>196</v>
      </c>
      <c r="P28">
        <v>194</v>
      </c>
      <c r="Q28">
        <v>161</v>
      </c>
      <c r="R28">
        <v>161</v>
      </c>
      <c r="S28">
        <v>235</v>
      </c>
      <c r="T28">
        <v>233</v>
      </c>
      <c r="W28">
        <v>190</v>
      </c>
      <c r="X28">
        <v>189</v>
      </c>
      <c r="Y28">
        <v>220</v>
      </c>
      <c r="Z28">
        <v>220</v>
      </c>
      <c r="AA28">
        <v>249</v>
      </c>
      <c r="AB28">
        <v>249</v>
      </c>
      <c r="AC28">
        <v>265</v>
      </c>
      <c r="AD28">
        <v>265</v>
      </c>
    </row>
    <row r="29" spans="1:34" x14ac:dyDescent="0.35">
      <c r="A29" t="s">
        <v>10</v>
      </c>
      <c r="B29">
        <v>1141127</v>
      </c>
      <c r="C29" t="s">
        <v>31</v>
      </c>
      <c r="E29">
        <v>8618499504</v>
      </c>
      <c r="F29">
        <v>2137</v>
      </c>
      <c r="G29">
        <v>1797</v>
      </c>
      <c r="I29">
        <v>202</v>
      </c>
      <c r="J29">
        <v>192</v>
      </c>
      <c r="K29">
        <v>195</v>
      </c>
      <c r="L29">
        <v>195</v>
      </c>
      <c r="M29">
        <v>211</v>
      </c>
      <c r="N29">
        <v>211</v>
      </c>
      <c r="O29">
        <v>118</v>
      </c>
      <c r="P29">
        <v>118</v>
      </c>
      <c r="Q29">
        <v>200</v>
      </c>
      <c r="R29">
        <v>200</v>
      </c>
      <c r="S29">
        <v>176</v>
      </c>
      <c r="T29">
        <v>176</v>
      </c>
      <c r="W29">
        <v>170</v>
      </c>
      <c r="X29">
        <v>170</v>
      </c>
      <c r="Y29">
        <v>166</v>
      </c>
      <c r="Z29">
        <v>166</v>
      </c>
      <c r="AA29">
        <v>154</v>
      </c>
      <c r="AB29">
        <v>154</v>
      </c>
      <c r="AC29">
        <v>285</v>
      </c>
      <c r="AD29">
        <v>145</v>
      </c>
      <c r="AE29">
        <v>260</v>
      </c>
      <c r="AF29">
        <v>70</v>
      </c>
    </row>
    <row r="30" spans="1:34" x14ac:dyDescent="0.35">
      <c r="A30" t="s">
        <v>10</v>
      </c>
      <c r="B30">
        <v>1141128</v>
      </c>
      <c r="C30" t="s">
        <v>32</v>
      </c>
      <c r="E30">
        <v>7338524207</v>
      </c>
      <c r="F30">
        <v>1576</v>
      </c>
      <c r="G30">
        <v>1575</v>
      </c>
      <c r="I30">
        <v>258</v>
      </c>
      <c r="J30">
        <v>258</v>
      </c>
      <c r="K30">
        <v>159</v>
      </c>
      <c r="L30">
        <v>159</v>
      </c>
      <c r="M30">
        <v>98</v>
      </c>
      <c r="N30">
        <v>98</v>
      </c>
      <c r="O30">
        <v>86</v>
      </c>
      <c r="P30">
        <v>85</v>
      </c>
      <c r="Q30">
        <v>186</v>
      </c>
      <c r="R30">
        <v>186</v>
      </c>
      <c r="S30">
        <v>215</v>
      </c>
      <c r="T30">
        <v>215</v>
      </c>
      <c r="W30">
        <v>99</v>
      </c>
      <c r="X30">
        <v>99</v>
      </c>
      <c r="Y30">
        <v>172</v>
      </c>
      <c r="Z30">
        <v>172</v>
      </c>
      <c r="AA30">
        <v>173</v>
      </c>
      <c r="AB30">
        <v>173</v>
      </c>
      <c r="AC30">
        <v>130</v>
      </c>
      <c r="AD30">
        <v>130</v>
      </c>
    </row>
    <row r="31" spans="1:34" x14ac:dyDescent="0.35">
      <c r="A31" t="s">
        <v>10</v>
      </c>
      <c r="B31">
        <v>1141129</v>
      </c>
      <c r="C31" t="s">
        <v>33</v>
      </c>
      <c r="E31">
        <v>9591842237</v>
      </c>
      <c r="F31">
        <v>2033</v>
      </c>
      <c r="G31">
        <v>1899</v>
      </c>
      <c r="I31">
        <v>175</v>
      </c>
      <c r="J31">
        <v>175</v>
      </c>
      <c r="K31">
        <v>231</v>
      </c>
      <c r="L31">
        <v>231</v>
      </c>
      <c r="M31">
        <v>253</v>
      </c>
      <c r="N31">
        <v>253</v>
      </c>
      <c r="O31">
        <v>239</v>
      </c>
      <c r="P31">
        <v>239</v>
      </c>
      <c r="Q31">
        <v>149</v>
      </c>
      <c r="R31">
        <v>149</v>
      </c>
      <c r="S31">
        <v>170</v>
      </c>
      <c r="T31">
        <v>170</v>
      </c>
      <c r="W31">
        <v>269</v>
      </c>
      <c r="X31">
        <v>269</v>
      </c>
      <c r="Y31">
        <v>16</v>
      </c>
      <c r="Z31">
        <v>16</v>
      </c>
      <c r="AA31">
        <v>127</v>
      </c>
      <c r="AB31">
        <v>127</v>
      </c>
      <c r="AC31">
        <v>270</v>
      </c>
      <c r="AD31">
        <v>270</v>
      </c>
      <c r="AE31">
        <v>134</v>
      </c>
      <c r="AF31">
        <v>0</v>
      </c>
    </row>
  </sheetData>
  <mergeCells count="15">
    <mergeCell ref="Y2:Z2"/>
    <mergeCell ref="AA2:AB2"/>
    <mergeCell ref="AC2:AD2"/>
    <mergeCell ref="AE2:AF2"/>
    <mergeCell ref="AG2:AH2"/>
    <mergeCell ref="A1:AH1"/>
    <mergeCell ref="A2:G2"/>
    <mergeCell ref="I2:J2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IIITS</cp:lastModifiedBy>
  <dcterms:modified xsi:type="dcterms:W3CDTF">2024-03-13T05:20:19Z</dcterms:modified>
</cp:coreProperties>
</file>