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19440" windowHeight="11760" activeTab="1"/>
  </bookViews>
  <sheets>
    <sheet name="MNR" sheetId="4" r:id="rId1"/>
    <sheet name="Metering" sheetId="5" r:id="rId2"/>
    <sheet name="Inspection - For the Month" sheetId="10" state="hidden" r:id="rId3"/>
    <sheet name="Inspection - Vigilance wing" sheetId="12" r:id="rId4"/>
    <sheet name="Inspection - All levels" sheetId="13" r:id="rId5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4"/>
  <c r="K11"/>
  <c r="C11"/>
  <c r="I7"/>
  <c r="L7" s="1"/>
  <c r="L11" s="1"/>
  <c r="G7"/>
  <c r="Z17" i="13" l="1"/>
  <c r="Y17"/>
  <c r="X17"/>
  <c r="W17"/>
  <c r="W15" s="1"/>
  <c r="V17"/>
  <c r="V15" s="1"/>
  <c r="Z16"/>
  <c r="Z15" s="1"/>
  <c r="Y16"/>
  <c r="Y15" s="1"/>
  <c r="X16"/>
  <c r="X15" s="1"/>
  <c r="W16"/>
  <c r="V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Z14"/>
  <c r="Y14"/>
  <c r="X14"/>
  <c r="W14"/>
  <c r="V14"/>
  <c r="Z13"/>
  <c r="Z12" s="1"/>
  <c r="Y13"/>
  <c r="Y12" s="1"/>
  <c r="X13"/>
  <c r="X12" s="1"/>
  <c r="W13"/>
  <c r="V13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Z11"/>
  <c r="Y11"/>
  <c r="X11"/>
  <c r="W11"/>
  <c r="V11"/>
  <c r="Z9"/>
  <c r="Y9"/>
  <c r="Y7" s="1"/>
  <c r="X9"/>
  <c r="W9"/>
  <c r="V9"/>
  <c r="Z8"/>
  <c r="Z7" s="1"/>
  <c r="Y8"/>
  <c r="X8"/>
  <c r="W8"/>
  <c r="V8"/>
  <c r="V7" s="1"/>
  <c r="X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Z6"/>
  <c r="Y6"/>
  <c r="X6"/>
  <c r="W6"/>
  <c r="V6"/>
  <c r="Z5"/>
  <c r="Y5"/>
  <c r="X5"/>
  <c r="W5"/>
  <c r="V5"/>
  <c r="Z16" i="12"/>
  <c r="Y16"/>
  <c r="X16"/>
  <c r="W16"/>
  <c r="V16"/>
  <c r="Z15"/>
  <c r="Y15"/>
  <c r="X15"/>
  <c r="W15"/>
  <c r="V15"/>
  <c r="V14" s="1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Z13"/>
  <c r="Y13"/>
  <c r="X13"/>
  <c r="W13"/>
  <c r="V13"/>
  <c r="Z12"/>
  <c r="Y12"/>
  <c r="X12"/>
  <c r="W12"/>
  <c r="V12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Z10"/>
  <c r="Y10"/>
  <c r="X10"/>
  <c r="W10"/>
  <c r="V10"/>
  <c r="Z8"/>
  <c r="Y8"/>
  <c r="X8"/>
  <c r="W8"/>
  <c r="V8"/>
  <c r="Z7"/>
  <c r="Y7"/>
  <c r="X7"/>
  <c r="W7"/>
  <c r="V7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Z5"/>
  <c r="Y5"/>
  <c r="X5"/>
  <c r="W5"/>
  <c r="V5"/>
  <c r="Z4"/>
  <c r="Y4"/>
  <c r="X4"/>
  <c r="W4"/>
  <c r="V4"/>
  <c r="Z11" i="10"/>
  <c r="Y11"/>
  <c r="X11"/>
  <c r="W11"/>
  <c r="V11"/>
  <c r="V6"/>
  <c r="Z17"/>
  <c r="Y17"/>
  <c r="X17"/>
  <c r="W17"/>
  <c r="V17"/>
  <c r="Z16"/>
  <c r="Y16"/>
  <c r="X16"/>
  <c r="W16"/>
  <c r="V16"/>
  <c r="V15" s="1"/>
  <c r="Z14"/>
  <c r="Y14"/>
  <c r="X14"/>
  <c r="W14"/>
  <c r="V14"/>
  <c r="Z13"/>
  <c r="Y13"/>
  <c r="X13"/>
  <c r="W13"/>
  <c r="V13"/>
  <c r="Z9"/>
  <c r="Y9"/>
  <c r="X9"/>
  <c r="W9"/>
  <c r="V9"/>
  <c r="Z8"/>
  <c r="Y8"/>
  <c r="X8"/>
  <c r="X7" s="1"/>
  <c r="W8"/>
  <c r="W7" s="1"/>
  <c r="V8"/>
  <c r="Z6"/>
  <c r="Y6"/>
  <c r="X6"/>
  <c r="W6"/>
  <c r="W5"/>
  <c r="X5"/>
  <c r="Y5"/>
  <c r="Z5"/>
  <c r="V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L47" i="5"/>
  <c r="W7" i="13" l="1"/>
  <c r="V12"/>
  <c r="W12"/>
  <c r="V6" i="12"/>
  <c r="X14"/>
  <c r="Z11"/>
  <c r="Y6"/>
  <c r="Y11"/>
  <c r="V11"/>
  <c r="W14"/>
  <c r="X6"/>
  <c r="Z14"/>
  <c r="W6"/>
  <c r="Z6"/>
  <c r="Y14"/>
  <c r="V7" i="10"/>
  <c r="X12"/>
  <c r="Z15"/>
  <c r="X11" i="12"/>
  <c r="W11"/>
  <c r="Z7" i="10"/>
  <c r="Y12"/>
  <c r="W15"/>
  <c r="W12"/>
  <c r="Y15"/>
  <c r="Y7"/>
  <c r="V12"/>
  <c r="Z12"/>
  <c r="X15"/>
  <c r="L48" i="5"/>
  <c r="M48"/>
  <c r="N48"/>
  <c r="O48"/>
  <c r="P48"/>
  <c r="L49"/>
  <c r="M49"/>
  <c r="N49"/>
  <c r="O49"/>
  <c r="P49"/>
  <c r="L50"/>
  <c r="M50"/>
  <c r="N50"/>
  <c r="O50"/>
  <c r="P50"/>
  <c r="L51"/>
  <c r="M51"/>
  <c r="N51"/>
  <c r="O51"/>
  <c r="P51"/>
  <c r="L52"/>
  <c r="M52"/>
  <c r="N52"/>
  <c r="O52"/>
  <c r="P52"/>
  <c r="L53"/>
  <c r="M53"/>
  <c r="N53"/>
  <c r="O53"/>
  <c r="P53"/>
  <c r="L54"/>
  <c r="M54"/>
  <c r="N54"/>
  <c r="O54"/>
  <c r="P54"/>
  <c r="L55"/>
  <c r="M55"/>
  <c r="N55"/>
  <c r="O55"/>
  <c r="P55"/>
  <c r="M47"/>
  <c r="N47"/>
  <c r="O47"/>
  <c r="P47"/>
  <c r="G46"/>
  <c r="G56" s="1"/>
  <c r="F46"/>
  <c r="F56" s="1"/>
  <c r="E46"/>
  <c r="E56" s="1"/>
  <c r="D46"/>
  <c r="D56" s="1"/>
  <c r="C46"/>
  <c r="C56" s="1"/>
  <c r="P26"/>
  <c r="P36" s="1"/>
  <c r="O26"/>
  <c r="O36" s="1"/>
  <c r="N26"/>
  <c r="N36" s="1"/>
  <c r="M26"/>
  <c r="M36" s="1"/>
  <c r="L26"/>
  <c r="G26"/>
  <c r="G36" s="1"/>
  <c r="F26"/>
  <c r="E26"/>
  <c r="E36" s="1"/>
  <c r="D26"/>
  <c r="D36" s="1"/>
  <c r="C26"/>
  <c r="P7"/>
  <c r="P17" s="1"/>
  <c r="O7"/>
  <c r="O17" s="1"/>
  <c r="N7"/>
  <c r="N17" s="1"/>
  <c r="M7"/>
  <c r="M17" s="1"/>
  <c r="L17"/>
  <c r="D7"/>
  <c r="D17" s="1"/>
  <c r="E7"/>
  <c r="F7"/>
  <c r="F17" s="1"/>
  <c r="G7"/>
  <c r="G17" s="1"/>
  <c r="C7"/>
  <c r="C17" s="1"/>
  <c r="H55"/>
  <c r="H54"/>
  <c r="H53"/>
  <c r="H52"/>
  <c r="H51"/>
  <c r="H50"/>
  <c r="H49"/>
  <c r="H48"/>
  <c r="H47"/>
  <c r="F36"/>
  <c r="Q35"/>
  <c r="H35"/>
  <c r="Q34"/>
  <c r="H34"/>
  <c r="Q33"/>
  <c r="H33"/>
  <c r="Q32"/>
  <c r="H32"/>
  <c r="Q31"/>
  <c r="H31"/>
  <c r="Q30"/>
  <c r="H30"/>
  <c r="Q29"/>
  <c r="H29"/>
  <c r="Q28"/>
  <c r="H28"/>
  <c r="Q27"/>
  <c r="H27"/>
  <c r="H8"/>
  <c r="H9"/>
  <c r="H10"/>
  <c r="H11"/>
  <c r="H12"/>
  <c r="H13"/>
  <c r="H14"/>
  <c r="H15"/>
  <c r="H16"/>
  <c r="E17"/>
  <c r="Q50" l="1"/>
  <c r="Q26"/>
  <c r="L36"/>
  <c r="P46"/>
  <c r="P56" s="1"/>
  <c r="M46"/>
  <c r="M56" s="1"/>
  <c r="Q51"/>
  <c r="Q49"/>
  <c r="Q17"/>
  <c r="H46"/>
  <c r="H56" s="1"/>
  <c r="H26"/>
  <c r="H36" s="1"/>
  <c r="Q55"/>
  <c r="Q53"/>
  <c r="N46"/>
  <c r="N56" s="1"/>
  <c r="Q54"/>
  <c r="Q52"/>
  <c r="Q48"/>
  <c r="L46"/>
  <c r="L56" s="1"/>
  <c r="O46"/>
  <c r="O56" s="1"/>
  <c r="Q47"/>
  <c r="C36"/>
  <c r="H7"/>
  <c r="H17" s="1"/>
  <c r="Q36"/>
  <c r="Q46" l="1"/>
  <c r="Q56" s="1"/>
</calcChain>
</file>

<file path=xl/sharedStrings.xml><?xml version="1.0" encoding="utf-8"?>
<sst xmlns="http://schemas.openxmlformats.org/spreadsheetml/2006/main" count="285" uniqueCount="73">
  <si>
    <t>Sl. No.</t>
  </si>
  <si>
    <t>DISCOMs</t>
  </si>
  <si>
    <t xml:space="preserve">No. of Installations (all category) </t>
  </si>
  <si>
    <t>No. of installations metered</t>
  </si>
  <si>
    <t>OB of MNR meters yet to be replaced (As  at the end of March-2021)</t>
  </si>
  <si>
    <t xml:space="preserve">No. of MNR meters found during 2021-22 </t>
  </si>
  <si>
    <t>Total MNR meters</t>
  </si>
  <si>
    <t xml:space="preserve">No. of MNR meters replaced during 2021-22 </t>
  </si>
  <si>
    <t>BESCOM</t>
  </si>
  <si>
    <t>CESC</t>
  </si>
  <si>
    <t>MESCOM</t>
  </si>
  <si>
    <t>HESCOM</t>
  </si>
  <si>
    <t>GESCOM</t>
  </si>
  <si>
    <t>TOTAL</t>
  </si>
  <si>
    <t>Details of MNR meters during 2021-22</t>
  </si>
  <si>
    <t xml:space="preserve">No. of installations unmetered (Nos. / category) </t>
  </si>
  <si>
    <t>7=5+6</t>
  </si>
  <si>
    <t>No. of MNR meters yet to be replaced as the end of March-2022</t>
  </si>
  <si>
    <t xml:space="preserve">&lt; 30 days </t>
  </si>
  <si>
    <t>&gt; 30 days</t>
  </si>
  <si>
    <t>9=7-8</t>
  </si>
  <si>
    <t>No. of MNR meters pending for replacement (as per col 9)</t>
  </si>
  <si>
    <t>13 = Split of col (9)</t>
  </si>
  <si>
    <t>Remarks (Specify the category &amp; number of MNR meters)
(Domestic, BJ-KJ, Water Supply, Street Light, LT/HT Industries, Commercial etc)</t>
  </si>
  <si>
    <t>Category of consumers</t>
  </si>
  <si>
    <t>Unmetered</t>
  </si>
  <si>
    <t>Electro- Mechanical meters</t>
  </si>
  <si>
    <t>Domestic</t>
  </si>
  <si>
    <t>(a) Urban</t>
  </si>
  <si>
    <t>(b) Rural</t>
  </si>
  <si>
    <t xml:space="preserve">Commercial </t>
  </si>
  <si>
    <t>Agriculture</t>
  </si>
  <si>
    <t>Electro- Static meters</t>
  </si>
  <si>
    <t>Others (specify  type of meter)</t>
  </si>
  <si>
    <t>Street Lighting</t>
  </si>
  <si>
    <t>Metering of Installations (As on 31-03-2022)</t>
  </si>
  <si>
    <t>Water Supply</t>
  </si>
  <si>
    <t>Number of Installations</t>
  </si>
  <si>
    <t>HT Industries</t>
  </si>
  <si>
    <t>LT Industries</t>
  </si>
  <si>
    <t>Other Category</t>
  </si>
  <si>
    <t>Name of the Discom: BESCOM</t>
  </si>
  <si>
    <t>Name of the Discom: CESC</t>
  </si>
  <si>
    <t>Name of the Discom: MESCOM</t>
  </si>
  <si>
    <t>Name of the Discom: HESCOM</t>
  </si>
  <si>
    <t>Name of the Discom: GESCOM</t>
  </si>
  <si>
    <t>Consolidated of all DISCOMs</t>
  </si>
  <si>
    <t xml:space="preserve">Number of Installations metered with </t>
  </si>
  <si>
    <t>No. of Installations to be inspected (Target fixed)</t>
  </si>
  <si>
    <t>Level-1</t>
  </si>
  <si>
    <t>Level-2</t>
  </si>
  <si>
    <t>Level-3</t>
  </si>
  <si>
    <t>Level-4</t>
  </si>
  <si>
    <t>Total</t>
  </si>
  <si>
    <t xml:space="preserve">No. of Installations  inspected </t>
  </si>
  <si>
    <t>No. of cases booked</t>
  </si>
  <si>
    <t>Total No. of Installations</t>
  </si>
  <si>
    <t>Cognizable cases</t>
  </si>
  <si>
    <t>Non- Cognizable cases</t>
  </si>
  <si>
    <t>Target set for Penalty amount to be raised (in Rs. Lakhs)</t>
  </si>
  <si>
    <t>Timeline fixed for MNR meter replacement  from the date of reporting the meter as MNR</t>
  </si>
  <si>
    <t>Details of inspection activities during  March 2022 (in Rs. Lakhs)</t>
  </si>
  <si>
    <t>Total Penalty amount raised (in Rs. Lakhs) (excluding compounding charges)</t>
  </si>
  <si>
    <t>Total Penalty amount collected (in Rs. Lakhs) (excluding compounding charges)</t>
  </si>
  <si>
    <t>Details of  activities carried out by Vigilance Wing during  2021-22
 (in Rs. Lakhs)</t>
  </si>
  <si>
    <t>LEVEL - 1</t>
  </si>
  <si>
    <t>LEVEL - 2</t>
  </si>
  <si>
    <t>LEVEL - 3</t>
  </si>
  <si>
    <t>Details of  inspetion activities carried out during  2021-22
 (in Rs. Lakhs)</t>
  </si>
  <si>
    <t>LEVEL - 4</t>
  </si>
  <si>
    <t>15 Days</t>
  </si>
  <si>
    <t>Domestic: 9364 (LT1 &amp; LT2) balance MNR to be replaced
Street light: 371 balance MNR to be replaced
Commercial: 515 (LT3) balance MNR to be replaced
Water Supply: 364 balance MNR to be replaced
LT4 : 176 balance MNR to be replaced
LT5 : 120 balance MNR to be replaced</t>
  </si>
  <si>
    <t>(Provisional)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</si>
</sst>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3"/>
      <color theme="1"/>
      <name val="Cambria"/>
      <family val="1"/>
    </font>
    <font>
      <sz val="13"/>
      <color theme="1"/>
      <name val="Cambria"/>
      <family val="1"/>
    </font>
    <font>
      <b/>
      <sz val="18"/>
      <color theme="1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  <font>
      <b/>
      <sz val="2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0" xfId="0" applyNumberFormat="1" applyFont="1"/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C7" sqref="C7"/>
    </sheetView>
  </sheetViews>
  <sheetFormatPr defaultRowHeight="18"/>
  <cols>
    <col min="1" max="1" width="15.7109375" style="1" customWidth="1"/>
    <col min="2" max="2" width="19.85546875" style="1" customWidth="1"/>
    <col min="3" max="3" width="18.42578125" style="1" customWidth="1"/>
    <col min="4" max="4" width="19.5703125" style="1" customWidth="1"/>
    <col min="5" max="5" width="24.28515625" style="1" customWidth="1"/>
    <col min="6" max="6" width="18.85546875" style="1" customWidth="1"/>
    <col min="7" max="7" width="17.7109375" style="1" customWidth="1"/>
    <col min="8" max="8" width="19.28515625" style="1" customWidth="1"/>
    <col min="9" max="9" width="20" style="1" customWidth="1"/>
    <col min="10" max="10" width="22.28515625" style="1" customWidth="1"/>
    <col min="11" max="12" width="14.28515625" style="1" customWidth="1"/>
    <col min="13" max="13" width="50.85546875" style="1" customWidth="1"/>
    <col min="14" max="16384" width="9.140625" style="1"/>
  </cols>
  <sheetData>
    <row r="1" spans="1:13" ht="40.5" customHeight="1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3" s="20" customFormat="1" ht="75.75" customHeight="1">
      <c r="A3" s="37" t="s">
        <v>1</v>
      </c>
      <c r="B3" s="37" t="s">
        <v>2</v>
      </c>
      <c r="C3" s="37" t="s">
        <v>3</v>
      </c>
      <c r="D3" s="37" t="s">
        <v>15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17</v>
      </c>
      <c r="J3" s="37" t="s">
        <v>60</v>
      </c>
      <c r="K3" s="40" t="s">
        <v>21</v>
      </c>
      <c r="L3" s="41"/>
      <c r="M3" s="37" t="s">
        <v>23</v>
      </c>
    </row>
    <row r="4" spans="1:13" s="20" customFormat="1" ht="33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29" t="s">
        <v>18</v>
      </c>
      <c r="L4" s="29" t="s">
        <v>19</v>
      </c>
      <c r="M4" s="38"/>
    </row>
    <row r="5" spans="1:13" s="20" customFormat="1" ht="27.75" customHeight="1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 t="s">
        <v>16</v>
      </c>
      <c r="H5" s="29">
        <v>8</v>
      </c>
      <c r="I5" s="29" t="s">
        <v>20</v>
      </c>
      <c r="J5" s="29">
        <v>10</v>
      </c>
      <c r="K5" s="29">
        <v>11</v>
      </c>
      <c r="L5" s="29">
        <v>12</v>
      </c>
      <c r="M5" s="29" t="s">
        <v>22</v>
      </c>
    </row>
    <row r="6" spans="1:13" s="33" customFormat="1" ht="43.5" hidden="1" customHeight="1">
      <c r="A6" s="31" t="s">
        <v>8</v>
      </c>
      <c r="B6" s="32"/>
      <c r="C6" s="32"/>
      <c r="D6" s="32"/>
      <c r="E6" s="32"/>
      <c r="F6" s="32"/>
      <c r="G6" s="29"/>
      <c r="H6" s="32"/>
      <c r="I6" s="32"/>
      <c r="J6" s="32"/>
      <c r="K6" s="32"/>
      <c r="L6" s="32"/>
      <c r="M6" s="4"/>
    </row>
    <row r="7" spans="1:13" s="36" customFormat="1" ht="156" customHeight="1">
      <c r="A7" s="34" t="s">
        <v>9</v>
      </c>
      <c r="B7" s="24"/>
      <c r="C7" s="24"/>
      <c r="D7" s="24"/>
      <c r="E7" s="24">
        <v>17172</v>
      </c>
      <c r="F7" s="24">
        <v>42221</v>
      </c>
      <c r="G7" s="24">
        <f>E7+F7</f>
        <v>59393</v>
      </c>
      <c r="H7" s="24">
        <v>48483</v>
      </c>
      <c r="I7" s="24">
        <f>G7-H7</f>
        <v>10910</v>
      </c>
      <c r="J7" s="24" t="s">
        <v>70</v>
      </c>
      <c r="K7" s="24">
        <v>4031</v>
      </c>
      <c r="L7" s="24">
        <f>I7-K7</f>
        <v>6879</v>
      </c>
      <c r="M7" s="35" t="s">
        <v>71</v>
      </c>
    </row>
    <row r="8" spans="1:13" s="33" customFormat="1" ht="43.5" hidden="1" customHeight="1">
      <c r="A8" s="31" t="s">
        <v>10</v>
      </c>
      <c r="B8" s="32"/>
      <c r="C8" s="32"/>
      <c r="D8" s="32"/>
      <c r="E8" s="32"/>
      <c r="F8" s="32"/>
      <c r="G8" s="29"/>
      <c r="H8" s="32"/>
      <c r="I8" s="32"/>
      <c r="J8" s="32"/>
      <c r="K8" s="32"/>
      <c r="L8" s="32"/>
      <c r="M8" s="4"/>
    </row>
    <row r="9" spans="1:13" s="33" customFormat="1" ht="43.5" hidden="1" customHeight="1">
      <c r="A9" s="31" t="s">
        <v>11</v>
      </c>
      <c r="B9" s="32"/>
      <c r="C9" s="32"/>
      <c r="D9" s="32"/>
      <c r="E9" s="32"/>
      <c r="F9" s="32"/>
      <c r="G9" s="29"/>
      <c r="H9" s="32"/>
      <c r="I9" s="32"/>
      <c r="J9" s="32"/>
      <c r="K9" s="32"/>
      <c r="L9" s="32"/>
      <c r="M9" s="4"/>
    </row>
    <row r="10" spans="1:13" s="33" customFormat="1" ht="43.5" hidden="1" customHeight="1">
      <c r="A10" s="31" t="s">
        <v>12</v>
      </c>
      <c r="B10" s="32"/>
      <c r="C10" s="32"/>
      <c r="D10" s="32"/>
      <c r="E10" s="32"/>
      <c r="F10" s="32"/>
      <c r="G10" s="29"/>
      <c r="H10" s="32"/>
      <c r="I10" s="32"/>
      <c r="J10" s="32"/>
      <c r="K10" s="32"/>
      <c r="L10" s="32"/>
      <c r="M10" s="4"/>
    </row>
    <row r="11" spans="1:13" s="33" customFormat="1" ht="33.75" customHeight="1">
      <c r="A11" s="31" t="s">
        <v>13</v>
      </c>
      <c r="B11" s="29">
        <f>SUM(B6:B10)</f>
        <v>0</v>
      </c>
      <c r="C11" s="29">
        <f>SUM(C6:C10)</f>
        <v>0</v>
      </c>
      <c r="D11" s="29"/>
      <c r="E11" s="29"/>
      <c r="F11" s="29"/>
      <c r="G11" s="29"/>
      <c r="H11" s="29"/>
      <c r="I11" s="29"/>
      <c r="J11" s="29"/>
      <c r="K11" s="29">
        <f t="shared" ref="K11:L11" si="0">SUM(K6:K10)</f>
        <v>4031</v>
      </c>
      <c r="L11" s="29">
        <f t="shared" si="0"/>
        <v>6879</v>
      </c>
      <c r="M11" s="4"/>
    </row>
  </sheetData>
  <mergeCells count="13">
    <mergeCell ref="I3:I4"/>
    <mergeCell ref="M3:M4"/>
    <mergeCell ref="J3:J4"/>
    <mergeCell ref="A1:M1"/>
    <mergeCell ref="K3:L3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J6" zoomScale="110" zoomScaleNormal="110" workbookViewId="0">
      <selection activeCell="N13" sqref="N13"/>
    </sheetView>
  </sheetViews>
  <sheetFormatPr defaultRowHeight="15.75"/>
  <cols>
    <col min="1" max="1" width="6.140625" style="7" hidden="1" customWidth="1"/>
    <col min="2" max="2" width="20" style="5" hidden="1" customWidth="1"/>
    <col min="3" max="3" width="15.5703125" style="5" hidden="1" customWidth="1"/>
    <col min="4" max="4" width="13.5703125" style="5" hidden="1" customWidth="1"/>
    <col min="5" max="5" width="11.7109375" style="5" hidden="1" customWidth="1"/>
    <col min="6" max="6" width="13.28515625" style="5" hidden="1" customWidth="1"/>
    <col min="7" max="7" width="12" style="5" hidden="1" customWidth="1"/>
    <col min="8" max="8" width="13.7109375" style="5" hidden="1" customWidth="1"/>
    <col min="9" max="9" width="12.140625" style="5" hidden="1" customWidth="1"/>
    <col min="10" max="10" width="6.140625" style="7" customWidth="1"/>
    <col min="11" max="11" width="20" style="5" customWidth="1"/>
    <col min="12" max="12" width="15.5703125" style="5" customWidth="1"/>
    <col min="13" max="13" width="13.5703125" style="5" customWidth="1"/>
    <col min="14" max="14" width="11.7109375" style="5" customWidth="1"/>
    <col min="15" max="15" width="13.28515625" style="5" customWidth="1"/>
    <col min="16" max="16" width="12" style="5" customWidth="1"/>
    <col min="17" max="17" width="13.7109375" style="5" customWidth="1"/>
    <col min="18" max="18" width="10.28515625" style="5" bestFit="1" customWidth="1"/>
    <col min="19" max="16384" width="9.140625" style="5"/>
  </cols>
  <sheetData>
    <row r="1" spans="1:17" ht="27" customHeight="1">
      <c r="A1" s="52" t="s">
        <v>35</v>
      </c>
      <c r="B1" s="52"/>
      <c r="C1" s="52"/>
      <c r="D1" s="52"/>
      <c r="E1" s="52"/>
      <c r="F1" s="52"/>
      <c r="G1" s="52"/>
      <c r="H1" s="52"/>
      <c r="I1" s="19"/>
      <c r="J1" s="52" t="s">
        <v>35</v>
      </c>
      <c r="K1" s="52"/>
      <c r="L1" s="52"/>
      <c r="M1" s="52"/>
      <c r="N1" s="52"/>
      <c r="O1" s="52"/>
      <c r="P1" s="52"/>
      <c r="Q1" s="52"/>
    </row>
    <row r="2" spans="1:17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15" customFormat="1" ht="27" customHeight="1">
      <c r="A3" s="53" t="s">
        <v>41</v>
      </c>
      <c r="B3" s="53"/>
      <c r="C3" s="53"/>
      <c r="D3" s="53"/>
      <c r="E3" s="53"/>
      <c r="F3" s="14"/>
      <c r="G3" s="14"/>
      <c r="J3" s="53" t="s">
        <v>42</v>
      </c>
      <c r="K3" s="53"/>
      <c r="L3" s="53"/>
      <c r="M3" s="53"/>
      <c r="N3" s="53"/>
      <c r="O3" s="14"/>
      <c r="P3" s="42" t="s">
        <v>72</v>
      </c>
      <c r="Q3" s="42"/>
    </row>
    <row r="4" spans="1:17" ht="8.25" customHeight="1"/>
    <row r="5" spans="1:17" ht="25.5" customHeight="1">
      <c r="A5" s="49" t="s">
        <v>0</v>
      </c>
      <c r="B5" s="49" t="s">
        <v>24</v>
      </c>
      <c r="C5" s="37" t="s">
        <v>56</v>
      </c>
      <c r="D5" s="45" t="s">
        <v>47</v>
      </c>
      <c r="E5" s="46"/>
      <c r="F5" s="46"/>
      <c r="G5" s="47"/>
      <c r="H5" s="50" t="s">
        <v>25</v>
      </c>
      <c r="I5" s="8"/>
      <c r="J5" s="49" t="s">
        <v>0</v>
      </c>
      <c r="K5" s="49" t="s">
        <v>24</v>
      </c>
      <c r="L5" s="37" t="s">
        <v>56</v>
      </c>
      <c r="M5" s="45" t="s">
        <v>47</v>
      </c>
      <c r="N5" s="46"/>
      <c r="O5" s="46"/>
      <c r="P5" s="47"/>
      <c r="Q5" s="50" t="s">
        <v>25</v>
      </c>
    </row>
    <row r="6" spans="1:17" ht="64.5" customHeight="1">
      <c r="A6" s="49"/>
      <c r="B6" s="49"/>
      <c r="C6" s="38"/>
      <c r="D6" s="10" t="s">
        <v>26</v>
      </c>
      <c r="E6" s="10" t="s">
        <v>32</v>
      </c>
      <c r="F6" s="10" t="s">
        <v>33</v>
      </c>
      <c r="G6" s="10" t="s">
        <v>33</v>
      </c>
      <c r="H6" s="51"/>
      <c r="I6" s="20"/>
      <c r="J6" s="49"/>
      <c r="K6" s="49"/>
      <c r="L6" s="38"/>
      <c r="M6" s="10" t="s">
        <v>26</v>
      </c>
      <c r="N6" s="10" t="s">
        <v>32</v>
      </c>
      <c r="O6" s="10" t="s">
        <v>33</v>
      </c>
      <c r="P6" s="10" t="s">
        <v>33</v>
      </c>
      <c r="Q6" s="51"/>
    </row>
    <row r="7" spans="1:17" ht="23.25" customHeight="1">
      <c r="A7" s="48">
        <v>1</v>
      </c>
      <c r="B7" s="16" t="s">
        <v>27</v>
      </c>
      <c r="C7" s="11">
        <f>C8+C9</f>
        <v>0</v>
      </c>
      <c r="D7" s="11">
        <f t="shared" ref="D7:G7" si="0">D8+D9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8">
        <f>C7-D7-E7-F7-G7</f>
        <v>0</v>
      </c>
      <c r="I7" s="7"/>
      <c r="J7" s="48">
        <v>1</v>
      </c>
      <c r="K7" s="16" t="s">
        <v>27</v>
      </c>
      <c r="L7" s="11">
        <v>21674</v>
      </c>
      <c r="M7" s="11">
        <f t="shared" ref="M7" si="1">M8+M9</f>
        <v>0</v>
      </c>
      <c r="N7" s="11">
        <f t="shared" ref="N7" si="2">N8+N9</f>
        <v>11441</v>
      </c>
      <c r="O7" s="11">
        <f t="shared" ref="O7" si="3">O8+O9</f>
        <v>0</v>
      </c>
      <c r="P7" s="11">
        <f t="shared" ref="P7" si="4">P8+P9</f>
        <v>0</v>
      </c>
      <c r="Q7" s="18"/>
    </row>
    <row r="8" spans="1:17" ht="23.25" customHeight="1">
      <c r="A8" s="48"/>
      <c r="B8" s="16" t="s">
        <v>28</v>
      </c>
      <c r="C8" s="11"/>
      <c r="D8" s="11"/>
      <c r="E8" s="12"/>
      <c r="F8" s="12"/>
      <c r="G8" s="12"/>
      <c r="H8" s="18">
        <f t="shared" ref="H8:H16" si="5">C8-D8-E8-F8-G8</f>
        <v>0</v>
      </c>
      <c r="I8" s="7"/>
      <c r="J8" s="48"/>
      <c r="K8" s="16" t="s">
        <v>28</v>
      </c>
      <c r="L8" s="11">
        <v>0</v>
      </c>
      <c r="M8" s="11">
        <v>0</v>
      </c>
      <c r="N8" s="12">
        <v>0</v>
      </c>
      <c r="O8" s="12">
        <v>0</v>
      </c>
      <c r="P8" s="12">
        <v>0</v>
      </c>
      <c r="Q8" s="18"/>
    </row>
    <row r="9" spans="1:17" ht="23.25" customHeight="1">
      <c r="A9" s="48"/>
      <c r="B9" s="16" t="s">
        <v>29</v>
      </c>
      <c r="C9" s="11"/>
      <c r="D9" s="11"/>
      <c r="E9" s="12"/>
      <c r="F9" s="12"/>
      <c r="G9" s="12"/>
      <c r="H9" s="18">
        <f t="shared" si="5"/>
        <v>0</v>
      </c>
      <c r="I9" s="7"/>
      <c r="J9" s="48"/>
      <c r="K9" s="16" t="s">
        <v>29</v>
      </c>
      <c r="L9" s="11">
        <v>21674</v>
      </c>
      <c r="M9" s="11"/>
      <c r="N9" s="12">
        <v>11441</v>
      </c>
      <c r="O9" s="12"/>
      <c r="P9" s="12"/>
      <c r="Q9" s="18"/>
    </row>
    <row r="10" spans="1:17" ht="23.25" customHeight="1">
      <c r="A10" s="9">
        <v>2</v>
      </c>
      <c r="B10" s="16" t="s">
        <v>30</v>
      </c>
      <c r="C10" s="12"/>
      <c r="D10" s="12"/>
      <c r="E10" s="12"/>
      <c r="F10" s="12"/>
      <c r="G10" s="12"/>
      <c r="H10" s="18">
        <f t="shared" si="5"/>
        <v>0</v>
      </c>
      <c r="I10" s="7"/>
      <c r="J10" s="9">
        <v>2</v>
      </c>
      <c r="K10" s="16" t="s">
        <v>30</v>
      </c>
      <c r="L10" s="12">
        <v>1892</v>
      </c>
      <c r="M10" s="12"/>
      <c r="N10" s="12">
        <v>758</v>
      </c>
      <c r="O10" s="12"/>
      <c r="P10" s="12"/>
      <c r="Q10" s="18"/>
    </row>
    <row r="11" spans="1:17" ht="23.25" customHeight="1">
      <c r="A11" s="9">
        <v>3</v>
      </c>
      <c r="B11" s="17" t="s">
        <v>38</v>
      </c>
      <c r="C11" s="12"/>
      <c r="D11" s="12"/>
      <c r="E11" s="12"/>
      <c r="F11" s="12"/>
      <c r="G11" s="12"/>
      <c r="H11" s="18">
        <f t="shared" si="5"/>
        <v>0</v>
      </c>
      <c r="I11" s="7"/>
      <c r="J11" s="9">
        <v>3</v>
      </c>
      <c r="K11" s="17" t="s">
        <v>38</v>
      </c>
      <c r="L11" s="12"/>
      <c r="M11" s="12"/>
      <c r="N11" s="12"/>
      <c r="O11" s="12"/>
      <c r="P11" s="12"/>
      <c r="Q11" s="18"/>
    </row>
    <row r="12" spans="1:17" ht="23.25" customHeight="1">
      <c r="A12" s="9">
        <v>4</v>
      </c>
      <c r="B12" s="17" t="s">
        <v>39</v>
      </c>
      <c r="C12" s="12"/>
      <c r="D12" s="12"/>
      <c r="E12" s="12"/>
      <c r="F12" s="12"/>
      <c r="G12" s="12"/>
      <c r="H12" s="18">
        <f t="shared" si="5"/>
        <v>0</v>
      </c>
      <c r="I12" s="7"/>
      <c r="J12" s="9">
        <v>4</v>
      </c>
      <c r="K12" s="17" t="s">
        <v>39</v>
      </c>
      <c r="L12" s="12"/>
      <c r="M12" s="12"/>
      <c r="N12" s="12"/>
      <c r="O12" s="12"/>
      <c r="P12" s="12"/>
      <c r="Q12" s="18"/>
    </row>
    <row r="13" spans="1:17" ht="23.25" customHeight="1">
      <c r="A13" s="9">
        <v>5</v>
      </c>
      <c r="B13" s="16" t="s">
        <v>34</v>
      </c>
      <c r="C13" s="12"/>
      <c r="D13" s="12"/>
      <c r="E13" s="11"/>
      <c r="F13" s="11"/>
      <c r="G13" s="11"/>
      <c r="H13" s="18">
        <f t="shared" si="5"/>
        <v>0</v>
      </c>
      <c r="I13" s="13"/>
      <c r="J13" s="9">
        <v>5</v>
      </c>
      <c r="K13" s="16" t="s">
        <v>34</v>
      </c>
      <c r="L13" s="12"/>
      <c r="M13" s="12"/>
      <c r="N13" s="11"/>
      <c r="O13" s="11"/>
      <c r="P13" s="11"/>
      <c r="Q13" s="18"/>
    </row>
    <row r="14" spans="1:17" ht="23.25" customHeight="1">
      <c r="A14" s="9">
        <v>6</v>
      </c>
      <c r="B14" s="17" t="s">
        <v>36</v>
      </c>
      <c r="C14" s="12"/>
      <c r="D14" s="12"/>
      <c r="E14" s="11"/>
      <c r="F14" s="11"/>
      <c r="G14" s="11"/>
      <c r="H14" s="18">
        <f t="shared" si="5"/>
        <v>0</v>
      </c>
      <c r="I14" s="13"/>
      <c r="J14" s="9">
        <v>6</v>
      </c>
      <c r="K14" s="17" t="s">
        <v>36</v>
      </c>
      <c r="L14" s="12"/>
      <c r="M14" s="12"/>
      <c r="N14" s="11"/>
      <c r="O14" s="11"/>
      <c r="P14" s="11"/>
      <c r="Q14" s="18"/>
    </row>
    <row r="15" spans="1:17" ht="23.25" customHeight="1">
      <c r="A15" s="9">
        <v>7</v>
      </c>
      <c r="B15" s="16" t="s">
        <v>31</v>
      </c>
      <c r="C15" s="12"/>
      <c r="D15" s="12"/>
      <c r="E15" s="11"/>
      <c r="F15" s="11"/>
      <c r="G15" s="11"/>
      <c r="H15" s="18">
        <f t="shared" si="5"/>
        <v>0</v>
      </c>
      <c r="I15" s="13"/>
      <c r="J15" s="9">
        <v>7</v>
      </c>
      <c r="K15" s="16" t="s">
        <v>31</v>
      </c>
      <c r="L15" s="12"/>
      <c r="M15" s="12"/>
      <c r="N15" s="11"/>
      <c r="O15" s="11"/>
      <c r="P15" s="11"/>
      <c r="Q15" s="18"/>
    </row>
    <row r="16" spans="1:17" ht="23.25" customHeight="1">
      <c r="A16" s="9">
        <v>8</v>
      </c>
      <c r="B16" s="16" t="s">
        <v>40</v>
      </c>
      <c r="C16" s="12"/>
      <c r="D16" s="12"/>
      <c r="E16" s="12"/>
      <c r="F16" s="12"/>
      <c r="G16" s="12"/>
      <c r="H16" s="18">
        <f t="shared" si="5"/>
        <v>0</v>
      </c>
      <c r="I16" s="7"/>
      <c r="J16" s="9">
        <v>8</v>
      </c>
      <c r="K16" s="16" t="s">
        <v>40</v>
      </c>
      <c r="L16" s="12"/>
      <c r="M16" s="12"/>
      <c r="N16" s="12"/>
      <c r="O16" s="12"/>
      <c r="P16" s="12"/>
      <c r="Q16" s="18"/>
    </row>
    <row r="17" spans="1:18" ht="28.5" customHeight="1">
      <c r="A17" s="48" t="s">
        <v>13</v>
      </c>
      <c r="B17" s="48"/>
      <c r="C17" s="18">
        <f>SUM(C7:C16)</f>
        <v>0</v>
      </c>
      <c r="D17" s="18">
        <f t="shared" ref="D17:H17" si="6">SUM(D7:D16)</f>
        <v>0</v>
      </c>
      <c r="E17" s="18">
        <f t="shared" si="6"/>
        <v>0</v>
      </c>
      <c r="F17" s="18">
        <f t="shared" si="6"/>
        <v>0</v>
      </c>
      <c r="G17" s="18">
        <f t="shared" si="6"/>
        <v>0</v>
      </c>
      <c r="H17" s="18">
        <f t="shared" si="6"/>
        <v>0</v>
      </c>
      <c r="J17" s="48" t="s">
        <v>13</v>
      </c>
      <c r="K17" s="48"/>
      <c r="L17" s="18">
        <f>SUM(L7,L10:L16)</f>
        <v>23566</v>
      </c>
      <c r="M17" s="18">
        <f t="shared" ref="M17" si="7">SUM(M7:M16)</f>
        <v>0</v>
      </c>
      <c r="N17" s="18">
        <f t="shared" ref="N17" si="8">SUM(N7:N16)</f>
        <v>23640</v>
      </c>
      <c r="O17" s="18">
        <f t="shared" ref="O17" si="9">SUM(O7:O16)</f>
        <v>0</v>
      </c>
      <c r="P17" s="18">
        <f t="shared" ref="P17" si="10">SUM(P7:P16)</f>
        <v>0</v>
      </c>
      <c r="Q17" s="18">
        <f t="shared" ref="Q17" si="11">SUM(Q7:Q16)</f>
        <v>0</v>
      </c>
      <c r="R17" s="30"/>
    </row>
    <row r="18" spans="1:18">
      <c r="M18" s="30"/>
    </row>
    <row r="20" spans="1:18" ht="21.75" hidden="1" customHeight="1">
      <c r="A20" s="52" t="s">
        <v>35</v>
      </c>
      <c r="B20" s="52"/>
      <c r="C20" s="52"/>
      <c r="D20" s="52"/>
      <c r="E20" s="52"/>
      <c r="F20" s="52"/>
      <c r="G20" s="52"/>
      <c r="H20" s="52"/>
      <c r="I20" s="19"/>
      <c r="J20" s="52" t="s">
        <v>35</v>
      </c>
      <c r="K20" s="52"/>
      <c r="L20" s="52"/>
      <c r="M20" s="52"/>
      <c r="N20" s="52"/>
      <c r="O20" s="52"/>
      <c r="P20" s="52"/>
      <c r="Q20" s="52"/>
    </row>
    <row r="21" spans="1:18" ht="9.75" hidden="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8" s="15" customFormat="1" ht="27" hidden="1" customHeight="1">
      <c r="A22" s="53" t="s">
        <v>43</v>
      </c>
      <c r="B22" s="53"/>
      <c r="C22" s="53"/>
      <c r="D22" s="53"/>
      <c r="E22" s="53"/>
      <c r="F22" s="14"/>
      <c r="G22" s="14"/>
      <c r="J22" s="53" t="s">
        <v>44</v>
      </c>
      <c r="K22" s="53"/>
      <c r="L22" s="53"/>
      <c r="M22" s="53"/>
      <c r="N22" s="53"/>
      <c r="O22" s="14"/>
      <c r="P22" s="14"/>
    </row>
    <row r="23" spans="1:18" ht="8.25" hidden="1" customHeight="1"/>
    <row r="24" spans="1:18" ht="25.5" hidden="1" customHeight="1">
      <c r="A24" s="49" t="s">
        <v>0</v>
      </c>
      <c r="B24" s="49" t="s">
        <v>24</v>
      </c>
      <c r="C24" s="37" t="s">
        <v>56</v>
      </c>
      <c r="D24" s="48" t="s">
        <v>37</v>
      </c>
      <c r="E24" s="48"/>
      <c r="F24" s="48"/>
      <c r="G24" s="48"/>
      <c r="H24" s="43" t="s">
        <v>25</v>
      </c>
      <c r="I24" s="8"/>
      <c r="J24" s="49" t="s">
        <v>0</v>
      </c>
      <c r="K24" s="49" t="s">
        <v>24</v>
      </c>
      <c r="L24" s="37" t="s">
        <v>56</v>
      </c>
      <c r="M24" s="45" t="s">
        <v>37</v>
      </c>
      <c r="N24" s="46"/>
      <c r="O24" s="46"/>
      <c r="P24" s="47"/>
      <c r="Q24" s="43" t="s">
        <v>25</v>
      </c>
    </row>
    <row r="25" spans="1:18" ht="64.5" hidden="1" customHeight="1">
      <c r="A25" s="49"/>
      <c r="B25" s="49"/>
      <c r="C25" s="38"/>
      <c r="D25" s="10" t="s">
        <v>26</v>
      </c>
      <c r="E25" s="10" t="s">
        <v>32</v>
      </c>
      <c r="F25" s="10" t="s">
        <v>33</v>
      </c>
      <c r="G25" s="10" t="s">
        <v>33</v>
      </c>
      <c r="H25" s="44"/>
      <c r="I25" s="20"/>
      <c r="J25" s="49"/>
      <c r="K25" s="49"/>
      <c r="L25" s="38"/>
      <c r="M25" s="10" t="s">
        <v>26</v>
      </c>
      <c r="N25" s="10" t="s">
        <v>32</v>
      </c>
      <c r="O25" s="10" t="s">
        <v>33</v>
      </c>
      <c r="P25" s="10" t="s">
        <v>33</v>
      </c>
      <c r="Q25" s="44"/>
    </row>
    <row r="26" spans="1:18" ht="23.25" hidden="1" customHeight="1">
      <c r="A26" s="48">
        <v>1</v>
      </c>
      <c r="B26" s="16" t="s">
        <v>27</v>
      </c>
      <c r="C26" s="11">
        <f>C27+C28</f>
        <v>0</v>
      </c>
      <c r="D26" s="11">
        <f t="shared" ref="D26" si="12">D27+D28</f>
        <v>0</v>
      </c>
      <c r="E26" s="11">
        <f t="shared" ref="E26" si="13">E27+E28</f>
        <v>0</v>
      </c>
      <c r="F26" s="11">
        <f t="shared" ref="F26" si="14">F27+F28</f>
        <v>0</v>
      </c>
      <c r="G26" s="11">
        <f t="shared" ref="G26" si="15">G27+G28</f>
        <v>0</v>
      </c>
      <c r="H26" s="18">
        <f>C26-D26-E26-F26-G26</f>
        <v>0</v>
      </c>
      <c r="I26" s="7"/>
      <c r="J26" s="48">
        <v>1</v>
      </c>
      <c r="K26" s="16" t="s">
        <v>27</v>
      </c>
      <c r="L26" s="11">
        <f>L27+L28</f>
        <v>0</v>
      </c>
      <c r="M26" s="11">
        <f t="shared" ref="M26" si="16">M27+M28</f>
        <v>0</v>
      </c>
      <c r="N26" s="11">
        <f t="shared" ref="N26" si="17">N27+N28</f>
        <v>0</v>
      </c>
      <c r="O26" s="11">
        <f t="shared" ref="O26" si="18">O27+O28</f>
        <v>0</v>
      </c>
      <c r="P26" s="11">
        <f t="shared" ref="P26" si="19">P27+P28</f>
        <v>0</v>
      </c>
      <c r="Q26" s="18">
        <f>L26-M26-N26-O26-P26</f>
        <v>0</v>
      </c>
    </row>
    <row r="27" spans="1:18" ht="23.25" hidden="1" customHeight="1">
      <c r="A27" s="48"/>
      <c r="B27" s="16" t="s">
        <v>28</v>
      </c>
      <c r="C27" s="11"/>
      <c r="D27" s="11"/>
      <c r="E27" s="12"/>
      <c r="F27" s="12"/>
      <c r="G27" s="12"/>
      <c r="H27" s="18">
        <f t="shared" ref="H27:H35" si="20">C27-D27-E27-F27-G27</f>
        <v>0</v>
      </c>
      <c r="I27" s="7"/>
      <c r="J27" s="48"/>
      <c r="K27" s="16" t="s">
        <v>28</v>
      </c>
      <c r="L27" s="11"/>
      <c r="M27" s="11"/>
      <c r="N27" s="12"/>
      <c r="O27" s="12"/>
      <c r="P27" s="12"/>
      <c r="Q27" s="18">
        <f t="shared" ref="Q27:Q35" si="21">L27-M27-N27-O27-P27</f>
        <v>0</v>
      </c>
    </row>
    <row r="28" spans="1:18" ht="23.25" hidden="1" customHeight="1">
      <c r="A28" s="48"/>
      <c r="B28" s="16" t="s">
        <v>29</v>
      </c>
      <c r="C28" s="11"/>
      <c r="D28" s="11"/>
      <c r="E28" s="12"/>
      <c r="F28" s="12"/>
      <c r="G28" s="12"/>
      <c r="H28" s="18">
        <f t="shared" si="20"/>
        <v>0</v>
      </c>
      <c r="I28" s="7"/>
      <c r="J28" s="48"/>
      <c r="K28" s="16" t="s">
        <v>29</v>
      </c>
      <c r="L28" s="11"/>
      <c r="M28" s="11"/>
      <c r="N28" s="12"/>
      <c r="O28" s="12"/>
      <c r="P28" s="12"/>
      <c r="Q28" s="18">
        <f t="shared" si="21"/>
        <v>0</v>
      </c>
    </row>
    <row r="29" spans="1:18" ht="23.25" hidden="1" customHeight="1">
      <c r="A29" s="9">
        <v>2</v>
      </c>
      <c r="B29" s="16" t="s">
        <v>30</v>
      </c>
      <c r="C29" s="12"/>
      <c r="D29" s="12"/>
      <c r="E29" s="12"/>
      <c r="F29" s="12"/>
      <c r="G29" s="12"/>
      <c r="H29" s="18">
        <f t="shared" si="20"/>
        <v>0</v>
      </c>
      <c r="I29" s="7"/>
      <c r="J29" s="9">
        <v>2</v>
      </c>
      <c r="K29" s="16" t="s">
        <v>30</v>
      </c>
      <c r="L29" s="12"/>
      <c r="M29" s="12"/>
      <c r="N29" s="12"/>
      <c r="O29" s="12"/>
      <c r="P29" s="12"/>
      <c r="Q29" s="18">
        <f t="shared" si="21"/>
        <v>0</v>
      </c>
    </row>
    <row r="30" spans="1:18" ht="23.25" hidden="1" customHeight="1">
      <c r="A30" s="9">
        <v>3</v>
      </c>
      <c r="B30" s="17" t="s">
        <v>38</v>
      </c>
      <c r="C30" s="12"/>
      <c r="D30" s="12"/>
      <c r="E30" s="12"/>
      <c r="F30" s="12"/>
      <c r="G30" s="12"/>
      <c r="H30" s="18">
        <f t="shared" si="20"/>
        <v>0</v>
      </c>
      <c r="I30" s="7"/>
      <c r="J30" s="9">
        <v>3</v>
      </c>
      <c r="K30" s="17" t="s">
        <v>38</v>
      </c>
      <c r="L30" s="12"/>
      <c r="M30" s="12"/>
      <c r="N30" s="12"/>
      <c r="O30" s="12"/>
      <c r="P30" s="12"/>
      <c r="Q30" s="18">
        <f t="shared" si="21"/>
        <v>0</v>
      </c>
    </row>
    <row r="31" spans="1:18" ht="23.25" hidden="1" customHeight="1">
      <c r="A31" s="9">
        <v>4</v>
      </c>
      <c r="B31" s="17" t="s">
        <v>39</v>
      </c>
      <c r="C31" s="12"/>
      <c r="D31" s="12"/>
      <c r="E31" s="12"/>
      <c r="F31" s="12"/>
      <c r="G31" s="12"/>
      <c r="H31" s="18">
        <f t="shared" si="20"/>
        <v>0</v>
      </c>
      <c r="I31" s="7"/>
      <c r="J31" s="9">
        <v>4</v>
      </c>
      <c r="K31" s="17" t="s">
        <v>39</v>
      </c>
      <c r="L31" s="12"/>
      <c r="M31" s="12"/>
      <c r="N31" s="12"/>
      <c r="O31" s="12"/>
      <c r="P31" s="12"/>
      <c r="Q31" s="18">
        <f t="shared" si="21"/>
        <v>0</v>
      </c>
    </row>
    <row r="32" spans="1:18" ht="23.25" hidden="1" customHeight="1">
      <c r="A32" s="9">
        <v>5</v>
      </c>
      <c r="B32" s="16" t="s">
        <v>34</v>
      </c>
      <c r="C32" s="12"/>
      <c r="D32" s="12"/>
      <c r="E32" s="11"/>
      <c r="F32" s="11"/>
      <c r="G32" s="11"/>
      <c r="H32" s="18">
        <f t="shared" si="20"/>
        <v>0</v>
      </c>
      <c r="I32" s="13"/>
      <c r="J32" s="9">
        <v>5</v>
      </c>
      <c r="K32" s="16" t="s">
        <v>34</v>
      </c>
      <c r="L32" s="12"/>
      <c r="M32" s="12"/>
      <c r="N32" s="11"/>
      <c r="O32" s="11"/>
      <c r="P32" s="11"/>
      <c r="Q32" s="18">
        <f t="shared" si="21"/>
        <v>0</v>
      </c>
    </row>
    <row r="33" spans="1:17" ht="23.25" hidden="1" customHeight="1">
      <c r="A33" s="9">
        <v>6</v>
      </c>
      <c r="B33" s="17" t="s">
        <v>36</v>
      </c>
      <c r="C33" s="12"/>
      <c r="D33" s="12"/>
      <c r="E33" s="11"/>
      <c r="F33" s="11"/>
      <c r="G33" s="11"/>
      <c r="H33" s="18">
        <f t="shared" si="20"/>
        <v>0</v>
      </c>
      <c r="I33" s="13"/>
      <c r="J33" s="9">
        <v>6</v>
      </c>
      <c r="K33" s="17" t="s">
        <v>36</v>
      </c>
      <c r="L33" s="12"/>
      <c r="M33" s="12"/>
      <c r="N33" s="11"/>
      <c r="O33" s="11"/>
      <c r="P33" s="11"/>
      <c r="Q33" s="18">
        <f t="shared" si="21"/>
        <v>0</v>
      </c>
    </row>
    <row r="34" spans="1:17" ht="23.25" hidden="1" customHeight="1">
      <c r="A34" s="9">
        <v>7</v>
      </c>
      <c r="B34" s="16" t="s">
        <v>31</v>
      </c>
      <c r="C34" s="12"/>
      <c r="D34" s="12"/>
      <c r="E34" s="11"/>
      <c r="F34" s="11"/>
      <c r="G34" s="11"/>
      <c r="H34" s="18">
        <f t="shared" si="20"/>
        <v>0</v>
      </c>
      <c r="I34" s="13"/>
      <c r="J34" s="9">
        <v>7</v>
      </c>
      <c r="K34" s="16" t="s">
        <v>31</v>
      </c>
      <c r="L34" s="12"/>
      <c r="M34" s="12"/>
      <c r="N34" s="11"/>
      <c r="O34" s="11"/>
      <c r="P34" s="11"/>
      <c r="Q34" s="18">
        <f t="shared" si="21"/>
        <v>0</v>
      </c>
    </row>
    <row r="35" spans="1:17" ht="23.25" hidden="1" customHeight="1">
      <c r="A35" s="9">
        <v>8</v>
      </c>
      <c r="B35" s="16" t="s">
        <v>40</v>
      </c>
      <c r="C35" s="12"/>
      <c r="D35" s="12"/>
      <c r="E35" s="12"/>
      <c r="F35" s="12"/>
      <c r="G35" s="12"/>
      <c r="H35" s="18">
        <f t="shared" si="20"/>
        <v>0</v>
      </c>
      <c r="I35" s="7"/>
      <c r="J35" s="9">
        <v>8</v>
      </c>
      <c r="K35" s="16" t="s">
        <v>40</v>
      </c>
      <c r="L35" s="12"/>
      <c r="M35" s="12"/>
      <c r="N35" s="12"/>
      <c r="O35" s="12"/>
      <c r="P35" s="12"/>
      <c r="Q35" s="18">
        <f t="shared" si="21"/>
        <v>0</v>
      </c>
    </row>
    <row r="36" spans="1:17" ht="28.5" hidden="1" customHeight="1">
      <c r="A36" s="48" t="s">
        <v>13</v>
      </c>
      <c r="B36" s="48"/>
      <c r="C36" s="18">
        <f>SUM(C26:C35)</f>
        <v>0</v>
      </c>
      <c r="D36" s="18">
        <f t="shared" ref="D36" si="22">SUM(D26:D35)</f>
        <v>0</v>
      </c>
      <c r="E36" s="18">
        <f t="shared" ref="E36" si="23">SUM(E26:E35)</f>
        <v>0</v>
      </c>
      <c r="F36" s="18">
        <f t="shared" ref="F36" si="24">SUM(F26:F35)</f>
        <v>0</v>
      </c>
      <c r="G36" s="18">
        <f t="shared" ref="G36" si="25">SUM(G26:G35)</f>
        <v>0</v>
      </c>
      <c r="H36" s="18">
        <f t="shared" ref="H36" si="26">SUM(H26:H35)</f>
        <v>0</v>
      </c>
      <c r="J36" s="48" t="s">
        <v>13</v>
      </c>
      <c r="K36" s="48"/>
      <c r="L36" s="18">
        <f>SUM(L26:L35)</f>
        <v>0</v>
      </c>
      <c r="M36" s="18">
        <f t="shared" ref="M36" si="27">SUM(M26:M35)</f>
        <v>0</v>
      </c>
      <c r="N36" s="18">
        <f t="shared" ref="N36" si="28">SUM(N26:N35)</f>
        <v>0</v>
      </c>
      <c r="O36" s="18">
        <f t="shared" ref="O36" si="29">SUM(O26:O35)</f>
        <v>0</v>
      </c>
      <c r="P36" s="18">
        <f t="shared" ref="P36" si="30">SUM(P26:P35)</f>
        <v>0</v>
      </c>
      <c r="Q36" s="18">
        <f t="shared" ref="Q36" si="31">SUM(Q26:Q35)</f>
        <v>0</v>
      </c>
    </row>
    <row r="37" spans="1:17" hidden="1"/>
    <row r="38" spans="1:17" hidden="1"/>
    <row r="39" spans="1:17" hidden="1"/>
    <row r="40" spans="1:17" ht="21.75" hidden="1" customHeight="1">
      <c r="A40" s="52" t="s">
        <v>35</v>
      </c>
      <c r="B40" s="52"/>
      <c r="C40" s="52"/>
      <c r="D40" s="52"/>
      <c r="E40" s="52"/>
      <c r="F40" s="52"/>
      <c r="G40" s="52"/>
      <c r="H40" s="52"/>
      <c r="I40" s="19"/>
      <c r="J40" s="52" t="s">
        <v>35</v>
      </c>
      <c r="K40" s="52"/>
      <c r="L40" s="52"/>
      <c r="M40" s="52"/>
      <c r="N40" s="52"/>
      <c r="O40" s="52"/>
      <c r="P40" s="52"/>
      <c r="Q40" s="52"/>
    </row>
    <row r="41" spans="1:17" ht="9.75" hidden="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15" customFormat="1" ht="27" hidden="1" customHeight="1">
      <c r="A42" s="53" t="s">
        <v>45</v>
      </c>
      <c r="B42" s="53"/>
      <c r="C42" s="53"/>
      <c r="D42" s="53"/>
      <c r="E42" s="53"/>
      <c r="F42" s="14"/>
      <c r="G42" s="14"/>
      <c r="J42" s="53" t="s">
        <v>46</v>
      </c>
      <c r="K42" s="53"/>
      <c r="L42" s="53"/>
      <c r="M42" s="53"/>
      <c r="N42" s="53"/>
      <c r="O42" s="14"/>
      <c r="P42" s="14"/>
    </row>
    <row r="43" spans="1:17" ht="8.25" hidden="1" customHeight="1"/>
    <row r="44" spans="1:17" ht="25.5" hidden="1" customHeight="1">
      <c r="A44" s="49" t="s">
        <v>0</v>
      </c>
      <c r="B44" s="49" t="s">
        <v>24</v>
      </c>
      <c r="C44" s="37" t="s">
        <v>56</v>
      </c>
      <c r="D44" s="45" t="s">
        <v>37</v>
      </c>
      <c r="E44" s="46"/>
      <c r="F44" s="46"/>
      <c r="G44" s="47"/>
      <c r="H44" s="43" t="s">
        <v>25</v>
      </c>
      <c r="I44" s="8"/>
      <c r="J44" s="49" t="s">
        <v>0</v>
      </c>
      <c r="K44" s="49" t="s">
        <v>24</v>
      </c>
      <c r="L44" s="37" t="s">
        <v>56</v>
      </c>
      <c r="M44" s="45" t="s">
        <v>37</v>
      </c>
      <c r="N44" s="46"/>
      <c r="O44" s="46"/>
      <c r="P44" s="47"/>
      <c r="Q44" s="43" t="s">
        <v>25</v>
      </c>
    </row>
    <row r="45" spans="1:17" ht="64.5" hidden="1" customHeight="1">
      <c r="A45" s="49"/>
      <c r="B45" s="49"/>
      <c r="C45" s="38"/>
      <c r="D45" s="10" t="s">
        <v>26</v>
      </c>
      <c r="E45" s="10" t="s">
        <v>32</v>
      </c>
      <c r="F45" s="10" t="s">
        <v>33</v>
      </c>
      <c r="G45" s="10" t="s">
        <v>33</v>
      </c>
      <c r="H45" s="44"/>
      <c r="I45" s="20"/>
      <c r="J45" s="49"/>
      <c r="K45" s="49"/>
      <c r="L45" s="38"/>
      <c r="M45" s="10" t="s">
        <v>26</v>
      </c>
      <c r="N45" s="10" t="s">
        <v>32</v>
      </c>
      <c r="O45" s="10" t="s">
        <v>33</v>
      </c>
      <c r="P45" s="10" t="s">
        <v>33</v>
      </c>
      <c r="Q45" s="44"/>
    </row>
    <row r="46" spans="1:17" ht="23.25" hidden="1" customHeight="1">
      <c r="A46" s="48">
        <v>1</v>
      </c>
      <c r="B46" s="16" t="s">
        <v>27</v>
      </c>
      <c r="C46" s="11">
        <f>C47+C48</f>
        <v>0</v>
      </c>
      <c r="D46" s="11">
        <f t="shared" ref="D46" si="32">D47+D48</f>
        <v>0</v>
      </c>
      <c r="E46" s="11">
        <f t="shared" ref="E46" si="33">E47+E48</f>
        <v>0</v>
      </c>
      <c r="F46" s="11">
        <f t="shared" ref="F46" si="34">F47+F48</f>
        <v>0</v>
      </c>
      <c r="G46" s="11">
        <f t="shared" ref="G46" si="35">G47+G48</f>
        <v>0</v>
      </c>
      <c r="H46" s="18">
        <f>C46-D46-E46-F46-G46</f>
        <v>0</v>
      </c>
      <c r="I46" s="7"/>
      <c r="J46" s="48">
        <v>1</v>
      </c>
      <c r="K46" s="16" t="s">
        <v>27</v>
      </c>
      <c r="L46" s="11">
        <f>L47+L48</f>
        <v>21674</v>
      </c>
      <c r="M46" s="11">
        <f t="shared" ref="M46" si="36">M47+M48</f>
        <v>0</v>
      </c>
      <c r="N46" s="11">
        <f t="shared" ref="N46" si="37">N47+N48</f>
        <v>11441</v>
      </c>
      <c r="O46" s="11">
        <f t="shared" ref="O46" si="38">O47+O48</f>
        <v>0</v>
      </c>
      <c r="P46" s="11">
        <f t="shared" ref="P46" si="39">P47+P48</f>
        <v>0</v>
      </c>
      <c r="Q46" s="18">
        <f>L46-M46-N46-O46-P46</f>
        <v>10233</v>
      </c>
    </row>
    <row r="47" spans="1:17" ht="23.25" hidden="1" customHeight="1">
      <c r="A47" s="48"/>
      <c r="B47" s="16" t="s">
        <v>28</v>
      </c>
      <c r="C47" s="11"/>
      <c r="D47" s="11"/>
      <c r="E47" s="12"/>
      <c r="F47" s="12"/>
      <c r="G47" s="12"/>
      <c r="H47" s="18">
        <f t="shared" ref="H47:H55" si="40">C47-D47-E47-F47-G47</f>
        <v>0</v>
      </c>
      <c r="I47" s="7"/>
      <c r="J47" s="48"/>
      <c r="K47" s="16" t="s">
        <v>28</v>
      </c>
      <c r="L47" s="11">
        <f>C8+L8+C27+L27+C47</f>
        <v>0</v>
      </c>
      <c r="M47" s="11">
        <f t="shared" ref="M47:M55" si="41">D8+M8+D27+M27+D47</f>
        <v>0</v>
      </c>
      <c r="N47" s="11">
        <f t="shared" ref="N47:N55" si="42">E8+N8+E27+N27+E47</f>
        <v>0</v>
      </c>
      <c r="O47" s="11">
        <f t="shared" ref="O47:O55" si="43">F8+O8+F27+O27+F47</f>
        <v>0</v>
      </c>
      <c r="P47" s="11">
        <f t="shared" ref="P47:P55" si="44">G8+P8+G27+P27+G47</f>
        <v>0</v>
      </c>
      <c r="Q47" s="18">
        <f t="shared" ref="Q47:Q55" si="45">L47-M47-N47-O47-P47</f>
        <v>0</v>
      </c>
    </row>
    <row r="48" spans="1:17" ht="23.25" hidden="1" customHeight="1">
      <c r="A48" s="48"/>
      <c r="B48" s="16" t="s">
        <v>29</v>
      </c>
      <c r="C48" s="11"/>
      <c r="D48" s="11"/>
      <c r="E48" s="12"/>
      <c r="F48" s="12"/>
      <c r="G48" s="12"/>
      <c r="H48" s="18">
        <f t="shared" si="40"/>
        <v>0</v>
      </c>
      <c r="I48" s="7"/>
      <c r="J48" s="48"/>
      <c r="K48" s="16" t="s">
        <v>29</v>
      </c>
      <c r="L48" s="11">
        <f t="shared" ref="L48:L55" si="46">C9+L9+C28+L28+C48</f>
        <v>21674</v>
      </c>
      <c r="M48" s="11">
        <f t="shared" si="41"/>
        <v>0</v>
      </c>
      <c r="N48" s="11">
        <f t="shared" si="42"/>
        <v>11441</v>
      </c>
      <c r="O48" s="11">
        <f t="shared" si="43"/>
        <v>0</v>
      </c>
      <c r="P48" s="11">
        <f t="shared" si="44"/>
        <v>0</v>
      </c>
      <c r="Q48" s="18">
        <f t="shared" si="45"/>
        <v>10233</v>
      </c>
    </row>
    <row r="49" spans="1:17" ht="23.25" hidden="1" customHeight="1">
      <c r="A49" s="9">
        <v>2</v>
      </c>
      <c r="B49" s="16" t="s">
        <v>30</v>
      </c>
      <c r="C49" s="12"/>
      <c r="D49" s="12"/>
      <c r="E49" s="12"/>
      <c r="F49" s="12"/>
      <c r="G49" s="12"/>
      <c r="H49" s="18">
        <f t="shared" si="40"/>
        <v>0</v>
      </c>
      <c r="I49" s="7"/>
      <c r="J49" s="9">
        <v>2</v>
      </c>
      <c r="K49" s="16" t="s">
        <v>30</v>
      </c>
      <c r="L49" s="11">
        <f t="shared" si="46"/>
        <v>1892</v>
      </c>
      <c r="M49" s="11">
        <f t="shared" si="41"/>
        <v>0</v>
      </c>
      <c r="N49" s="11">
        <f t="shared" si="42"/>
        <v>758</v>
      </c>
      <c r="O49" s="11">
        <f t="shared" si="43"/>
        <v>0</v>
      </c>
      <c r="P49" s="11">
        <f t="shared" si="44"/>
        <v>0</v>
      </c>
      <c r="Q49" s="18">
        <f t="shared" si="45"/>
        <v>1134</v>
      </c>
    </row>
    <row r="50" spans="1:17" ht="23.25" hidden="1" customHeight="1">
      <c r="A50" s="9">
        <v>3</v>
      </c>
      <c r="B50" s="17" t="s">
        <v>38</v>
      </c>
      <c r="C50" s="12"/>
      <c r="D50" s="12"/>
      <c r="E50" s="12"/>
      <c r="F50" s="12"/>
      <c r="G50" s="12"/>
      <c r="H50" s="18">
        <f t="shared" si="40"/>
        <v>0</v>
      </c>
      <c r="I50" s="7"/>
      <c r="J50" s="9">
        <v>3</v>
      </c>
      <c r="K50" s="17" t="s">
        <v>38</v>
      </c>
      <c r="L50" s="11">
        <f t="shared" si="46"/>
        <v>0</v>
      </c>
      <c r="M50" s="11">
        <f t="shared" si="41"/>
        <v>0</v>
      </c>
      <c r="N50" s="11">
        <f t="shared" si="42"/>
        <v>0</v>
      </c>
      <c r="O50" s="11">
        <f t="shared" si="43"/>
        <v>0</v>
      </c>
      <c r="P50" s="11">
        <f t="shared" si="44"/>
        <v>0</v>
      </c>
      <c r="Q50" s="18">
        <f t="shared" si="45"/>
        <v>0</v>
      </c>
    </row>
    <row r="51" spans="1:17" ht="23.25" hidden="1" customHeight="1">
      <c r="A51" s="9">
        <v>4</v>
      </c>
      <c r="B51" s="17" t="s">
        <v>39</v>
      </c>
      <c r="C51" s="12"/>
      <c r="D51" s="12"/>
      <c r="E51" s="12"/>
      <c r="F51" s="12"/>
      <c r="G51" s="12"/>
      <c r="H51" s="18">
        <f t="shared" si="40"/>
        <v>0</v>
      </c>
      <c r="I51" s="7"/>
      <c r="J51" s="9">
        <v>4</v>
      </c>
      <c r="K51" s="17" t="s">
        <v>39</v>
      </c>
      <c r="L51" s="11">
        <f t="shared" si="46"/>
        <v>0</v>
      </c>
      <c r="M51" s="11">
        <f t="shared" si="41"/>
        <v>0</v>
      </c>
      <c r="N51" s="11">
        <f t="shared" si="42"/>
        <v>0</v>
      </c>
      <c r="O51" s="11">
        <f t="shared" si="43"/>
        <v>0</v>
      </c>
      <c r="P51" s="11">
        <f t="shared" si="44"/>
        <v>0</v>
      </c>
      <c r="Q51" s="18">
        <f t="shared" si="45"/>
        <v>0</v>
      </c>
    </row>
    <row r="52" spans="1:17" ht="23.25" hidden="1" customHeight="1">
      <c r="A52" s="9">
        <v>5</v>
      </c>
      <c r="B52" s="16" t="s">
        <v>34</v>
      </c>
      <c r="C52" s="12"/>
      <c r="D52" s="12"/>
      <c r="E52" s="11"/>
      <c r="F52" s="11"/>
      <c r="G52" s="11"/>
      <c r="H52" s="18">
        <f t="shared" si="40"/>
        <v>0</v>
      </c>
      <c r="I52" s="13"/>
      <c r="J52" s="9">
        <v>5</v>
      </c>
      <c r="K52" s="16" t="s">
        <v>34</v>
      </c>
      <c r="L52" s="11">
        <f t="shared" si="46"/>
        <v>0</v>
      </c>
      <c r="M52" s="11">
        <f t="shared" si="41"/>
        <v>0</v>
      </c>
      <c r="N52" s="11">
        <f t="shared" si="42"/>
        <v>0</v>
      </c>
      <c r="O52" s="11">
        <f t="shared" si="43"/>
        <v>0</v>
      </c>
      <c r="P52" s="11">
        <f t="shared" si="44"/>
        <v>0</v>
      </c>
      <c r="Q52" s="18">
        <f t="shared" si="45"/>
        <v>0</v>
      </c>
    </row>
    <row r="53" spans="1:17" ht="23.25" hidden="1" customHeight="1">
      <c r="A53" s="9">
        <v>6</v>
      </c>
      <c r="B53" s="17" t="s">
        <v>36</v>
      </c>
      <c r="C53" s="12"/>
      <c r="D53" s="12"/>
      <c r="E53" s="11"/>
      <c r="F53" s="11"/>
      <c r="G53" s="11"/>
      <c r="H53" s="18">
        <f t="shared" si="40"/>
        <v>0</v>
      </c>
      <c r="I53" s="13"/>
      <c r="J53" s="9">
        <v>6</v>
      </c>
      <c r="K53" s="17" t="s">
        <v>36</v>
      </c>
      <c r="L53" s="11">
        <f t="shared" si="46"/>
        <v>0</v>
      </c>
      <c r="M53" s="11">
        <f t="shared" si="41"/>
        <v>0</v>
      </c>
      <c r="N53" s="11">
        <f t="shared" si="42"/>
        <v>0</v>
      </c>
      <c r="O53" s="11">
        <f t="shared" si="43"/>
        <v>0</v>
      </c>
      <c r="P53" s="11">
        <f t="shared" si="44"/>
        <v>0</v>
      </c>
      <c r="Q53" s="18">
        <f t="shared" si="45"/>
        <v>0</v>
      </c>
    </row>
    <row r="54" spans="1:17" ht="23.25" hidden="1" customHeight="1">
      <c r="A54" s="9">
        <v>7</v>
      </c>
      <c r="B54" s="16" t="s">
        <v>31</v>
      </c>
      <c r="C54" s="12"/>
      <c r="D54" s="12"/>
      <c r="E54" s="11"/>
      <c r="F54" s="11"/>
      <c r="G54" s="11"/>
      <c r="H54" s="18">
        <f t="shared" si="40"/>
        <v>0</v>
      </c>
      <c r="I54" s="13"/>
      <c r="J54" s="9">
        <v>7</v>
      </c>
      <c r="K54" s="16" t="s">
        <v>31</v>
      </c>
      <c r="L54" s="11">
        <f t="shared" si="46"/>
        <v>0</v>
      </c>
      <c r="M54" s="11">
        <f t="shared" si="41"/>
        <v>0</v>
      </c>
      <c r="N54" s="11">
        <f t="shared" si="42"/>
        <v>0</v>
      </c>
      <c r="O54" s="11">
        <f t="shared" si="43"/>
        <v>0</v>
      </c>
      <c r="P54" s="11">
        <f t="shared" si="44"/>
        <v>0</v>
      </c>
      <c r="Q54" s="18">
        <f t="shared" si="45"/>
        <v>0</v>
      </c>
    </row>
    <row r="55" spans="1:17" ht="23.25" hidden="1" customHeight="1">
      <c r="A55" s="9">
        <v>8</v>
      </c>
      <c r="B55" s="16" t="s">
        <v>40</v>
      </c>
      <c r="C55" s="12"/>
      <c r="D55" s="12"/>
      <c r="E55" s="12"/>
      <c r="F55" s="12"/>
      <c r="G55" s="12"/>
      <c r="H55" s="18">
        <f t="shared" si="40"/>
        <v>0</v>
      </c>
      <c r="I55" s="7"/>
      <c r="J55" s="9">
        <v>8</v>
      </c>
      <c r="K55" s="16" t="s">
        <v>40</v>
      </c>
      <c r="L55" s="11">
        <f t="shared" si="46"/>
        <v>0</v>
      </c>
      <c r="M55" s="11">
        <f t="shared" si="41"/>
        <v>0</v>
      </c>
      <c r="N55" s="11">
        <f t="shared" si="42"/>
        <v>0</v>
      </c>
      <c r="O55" s="11">
        <f t="shared" si="43"/>
        <v>0</v>
      </c>
      <c r="P55" s="11">
        <f t="shared" si="44"/>
        <v>0</v>
      </c>
      <c r="Q55" s="18">
        <f t="shared" si="45"/>
        <v>0</v>
      </c>
    </row>
    <row r="56" spans="1:17" ht="28.5" hidden="1" customHeight="1">
      <c r="A56" s="48" t="s">
        <v>13</v>
      </c>
      <c r="B56" s="48"/>
      <c r="C56" s="18">
        <f>SUM(C46:C55)</f>
        <v>0</v>
      </c>
      <c r="D56" s="18">
        <f t="shared" ref="D56" si="47">SUM(D46:D55)</f>
        <v>0</v>
      </c>
      <c r="E56" s="18">
        <f t="shared" ref="E56" si="48">SUM(E46:E55)</f>
        <v>0</v>
      </c>
      <c r="F56" s="18">
        <f t="shared" ref="F56" si="49">SUM(F46:F55)</f>
        <v>0</v>
      </c>
      <c r="G56" s="18">
        <f t="shared" ref="G56" si="50">SUM(G46:G55)</f>
        <v>0</v>
      </c>
      <c r="H56" s="18">
        <f t="shared" ref="H56" si="51">SUM(H46:H55)</f>
        <v>0</v>
      </c>
      <c r="J56" s="48" t="s">
        <v>13</v>
      </c>
      <c r="K56" s="48"/>
      <c r="L56" s="18">
        <f>SUM(L46:L55)</f>
        <v>45240</v>
      </c>
      <c r="M56" s="18">
        <f t="shared" ref="M56" si="52">SUM(M46:M55)</f>
        <v>0</v>
      </c>
      <c r="N56" s="18">
        <f t="shared" ref="N56" si="53">SUM(N46:N55)</f>
        <v>23640</v>
      </c>
      <c r="O56" s="18">
        <f t="shared" ref="O56" si="54">SUM(O46:O55)</f>
        <v>0</v>
      </c>
      <c r="P56" s="18">
        <f t="shared" ref="P56" si="55">SUM(P46:P55)</f>
        <v>0</v>
      </c>
      <c r="Q56" s="18">
        <f t="shared" ref="Q56" si="56">SUM(Q46:Q55)</f>
        <v>21600</v>
      </c>
    </row>
  </sheetData>
  <mergeCells count="55">
    <mergeCell ref="A1:H1"/>
    <mergeCell ref="J1:Q1"/>
    <mergeCell ref="J3:N3"/>
    <mergeCell ref="A3:E3"/>
    <mergeCell ref="A20:H20"/>
    <mergeCell ref="J20:Q20"/>
    <mergeCell ref="L5:L6"/>
    <mergeCell ref="M5:P5"/>
    <mergeCell ref="Q5:Q6"/>
    <mergeCell ref="A17:B17"/>
    <mergeCell ref="J5:J6"/>
    <mergeCell ref="K5:K6"/>
    <mergeCell ref="A7:A9"/>
    <mergeCell ref="A5:A6"/>
    <mergeCell ref="B5:B6"/>
    <mergeCell ref="J7:J9"/>
    <mergeCell ref="Q24:Q25"/>
    <mergeCell ref="A22:E22"/>
    <mergeCell ref="J22:N22"/>
    <mergeCell ref="A24:A25"/>
    <mergeCell ref="B24:B25"/>
    <mergeCell ref="J24:J25"/>
    <mergeCell ref="K24:K25"/>
    <mergeCell ref="A56:B56"/>
    <mergeCell ref="J56:K56"/>
    <mergeCell ref="C5:C6"/>
    <mergeCell ref="D5:G5"/>
    <mergeCell ref="H5:H6"/>
    <mergeCell ref="C24:C25"/>
    <mergeCell ref="D24:G24"/>
    <mergeCell ref="H24:H25"/>
    <mergeCell ref="J36:K36"/>
    <mergeCell ref="A40:H40"/>
    <mergeCell ref="J40:Q40"/>
    <mergeCell ref="A42:E42"/>
    <mergeCell ref="J42:N42"/>
    <mergeCell ref="A44:A45"/>
    <mergeCell ref="B44:B45"/>
    <mergeCell ref="J44:J45"/>
    <mergeCell ref="P3:Q3"/>
    <mergeCell ref="L44:L45"/>
    <mergeCell ref="Q44:Q45"/>
    <mergeCell ref="M44:P44"/>
    <mergeCell ref="A46:A48"/>
    <mergeCell ref="J46:J48"/>
    <mergeCell ref="K44:K45"/>
    <mergeCell ref="A26:A28"/>
    <mergeCell ref="J26:J28"/>
    <mergeCell ref="A36:B36"/>
    <mergeCell ref="C44:C45"/>
    <mergeCell ref="H44:H45"/>
    <mergeCell ref="D44:G44"/>
    <mergeCell ref="J17:K17"/>
    <mergeCell ref="L24:L25"/>
    <mergeCell ref="M24:P24"/>
  </mergeCells>
  <pageMargins left="0.49" right="0.28000000000000003" top="0.27" bottom="0.19" header="0.3" footer="0.16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Z1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U1"/>
    </sheetView>
  </sheetViews>
  <sheetFormatPr defaultRowHeight="18"/>
  <cols>
    <col min="1" max="1" width="42.85546875" style="3" customWidth="1"/>
    <col min="2" max="16" width="13" style="22" customWidth="1"/>
    <col min="17" max="21" width="13.28515625" style="22" customWidth="1"/>
    <col min="22" max="25" width="13.28515625" style="3" customWidth="1"/>
    <col min="26" max="26" width="12.28515625" style="3" customWidth="1"/>
    <col min="27" max="16384" width="9.140625" style="22"/>
  </cols>
  <sheetData>
    <row r="1" spans="1:26" ht="28.5" customHeight="1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6" ht="18" customHeight="1">
      <c r="F2" s="26"/>
    </row>
    <row r="3" spans="1:26" s="3" customFormat="1" ht="40.5" customHeight="1">
      <c r="A3" s="21" t="s">
        <v>1</v>
      </c>
      <c r="B3" s="21" t="s">
        <v>8</v>
      </c>
      <c r="C3" s="21" t="s">
        <v>9</v>
      </c>
      <c r="D3" s="21" t="s">
        <v>10</v>
      </c>
      <c r="E3" s="21" t="s">
        <v>11</v>
      </c>
      <c r="F3" s="21" t="s">
        <v>12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8</v>
      </c>
      <c r="M3" s="21" t="s">
        <v>9</v>
      </c>
      <c r="N3" s="21" t="s">
        <v>10</v>
      </c>
      <c r="O3" s="21" t="s">
        <v>11</v>
      </c>
      <c r="P3" s="21" t="s">
        <v>12</v>
      </c>
      <c r="Q3" s="21" t="s">
        <v>8</v>
      </c>
      <c r="R3" s="21" t="s">
        <v>9</v>
      </c>
      <c r="S3" s="21" t="s">
        <v>10</v>
      </c>
      <c r="T3" s="21" t="s">
        <v>11</v>
      </c>
      <c r="U3" s="21" t="s">
        <v>12</v>
      </c>
      <c r="V3" s="21" t="s">
        <v>8</v>
      </c>
      <c r="W3" s="21" t="s">
        <v>9</v>
      </c>
      <c r="X3" s="21" t="s">
        <v>10</v>
      </c>
      <c r="Y3" s="21" t="s">
        <v>11</v>
      </c>
      <c r="Z3" s="21" t="s">
        <v>12</v>
      </c>
    </row>
    <row r="4" spans="1:26" s="3" customFormat="1" ht="33" customHeight="1">
      <c r="A4" s="21"/>
      <c r="B4" s="57" t="s">
        <v>49</v>
      </c>
      <c r="C4" s="58"/>
      <c r="D4" s="58"/>
      <c r="E4" s="58"/>
      <c r="F4" s="58"/>
      <c r="G4" s="59" t="s">
        <v>50</v>
      </c>
      <c r="H4" s="60"/>
      <c r="I4" s="60"/>
      <c r="J4" s="60"/>
      <c r="K4" s="60"/>
      <c r="L4" s="57" t="s">
        <v>51</v>
      </c>
      <c r="M4" s="58"/>
      <c r="N4" s="58"/>
      <c r="O4" s="58"/>
      <c r="P4" s="58"/>
      <c r="Q4" s="59" t="s">
        <v>52</v>
      </c>
      <c r="R4" s="60"/>
      <c r="S4" s="60"/>
      <c r="T4" s="60"/>
      <c r="U4" s="61"/>
      <c r="V4" s="54" t="s">
        <v>53</v>
      </c>
      <c r="W4" s="55"/>
      <c r="X4" s="55"/>
      <c r="Y4" s="55"/>
      <c r="Z4" s="55"/>
    </row>
    <row r="5" spans="1:26" ht="45" customHeight="1">
      <c r="A5" s="23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1">
        <f>B5+G5+L5+Q5</f>
        <v>0</v>
      </c>
      <c r="W5" s="21">
        <f t="shared" ref="W5:Z5" si="0">C5+H5+M5+R5</f>
        <v>0</v>
      </c>
      <c r="X5" s="21">
        <f t="shared" si="0"/>
        <v>0</v>
      </c>
      <c r="Y5" s="21">
        <f t="shared" si="0"/>
        <v>0</v>
      </c>
      <c r="Z5" s="21">
        <f t="shared" si="0"/>
        <v>0</v>
      </c>
    </row>
    <row r="6" spans="1:26" ht="35.25" customHeight="1">
      <c r="A6" s="23" t="s">
        <v>54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1">
        <f>B6+G6+L6+Q6</f>
        <v>0</v>
      </c>
      <c r="W6" s="21">
        <f t="shared" ref="W6" si="1">C6+H6+M6+R6</f>
        <v>0</v>
      </c>
      <c r="X6" s="21">
        <f t="shared" ref="X6" si="2">D6+I6+N6+S6</f>
        <v>0</v>
      </c>
      <c r="Y6" s="21">
        <f t="shared" ref="Y6" si="3">E6+J6+O6+T6</f>
        <v>0</v>
      </c>
      <c r="Z6" s="21">
        <f t="shared" ref="Z6" si="4">F6+K6+P6+U6</f>
        <v>0</v>
      </c>
    </row>
    <row r="7" spans="1:26" ht="35.25" customHeight="1">
      <c r="A7" s="23" t="s">
        <v>55</v>
      </c>
      <c r="B7" s="24">
        <f>B8+B9</f>
        <v>0</v>
      </c>
      <c r="C7" s="24">
        <f t="shared" ref="C7:F7" si="5">C8+C9</f>
        <v>0</v>
      </c>
      <c r="D7" s="24">
        <f t="shared" si="5"/>
        <v>0</v>
      </c>
      <c r="E7" s="24">
        <f t="shared" si="5"/>
        <v>0</v>
      </c>
      <c r="F7" s="24">
        <f t="shared" si="5"/>
        <v>0</v>
      </c>
      <c r="G7" s="24">
        <f>G8+G9</f>
        <v>0</v>
      </c>
      <c r="H7" s="24">
        <f t="shared" ref="H7:K7" si="6">H8+H9</f>
        <v>0</v>
      </c>
      <c r="I7" s="24">
        <f t="shared" si="6"/>
        <v>0</v>
      </c>
      <c r="J7" s="24">
        <f t="shared" si="6"/>
        <v>0</v>
      </c>
      <c r="K7" s="24">
        <f t="shared" si="6"/>
        <v>0</v>
      </c>
      <c r="L7" s="24">
        <f>L8+L9</f>
        <v>0</v>
      </c>
      <c r="M7" s="24">
        <f t="shared" ref="M7:P7" si="7">M8+M9</f>
        <v>0</v>
      </c>
      <c r="N7" s="24">
        <f t="shared" si="7"/>
        <v>0</v>
      </c>
      <c r="O7" s="24">
        <f t="shared" si="7"/>
        <v>0</v>
      </c>
      <c r="P7" s="24">
        <f t="shared" si="7"/>
        <v>0</v>
      </c>
      <c r="Q7" s="24">
        <f>Q8+Q9</f>
        <v>0</v>
      </c>
      <c r="R7" s="24">
        <f t="shared" ref="R7:U7" si="8">R8+R9</f>
        <v>0</v>
      </c>
      <c r="S7" s="24">
        <f t="shared" si="8"/>
        <v>0</v>
      </c>
      <c r="T7" s="24">
        <f t="shared" si="8"/>
        <v>0</v>
      </c>
      <c r="U7" s="24">
        <f t="shared" si="8"/>
        <v>0</v>
      </c>
      <c r="V7" s="21">
        <f>V8+V9</f>
        <v>0</v>
      </c>
      <c r="W7" s="21">
        <f t="shared" ref="W7" si="9">W8+W9</f>
        <v>0</v>
      </c>
      <c r="X7" s="21">
        <f t="shared" ref="X7" si="10">X8+X9</f>
        <v>0</v>
      </c>
      <c r="Y7" s="21">
        <f t="shared" ref="Y7" si="11">Y8+Y9</f>
        <v>0</v>
      </c>
      <c r="Z7" s="21">
        <f t="shared" ref="Z7" si="12">Z8+Z9</f>
        <v>0</v>
      </c>
    </row>
    <row r="8" spans="1:26" ht="27" customHeight="1">
      <c r="A8" s="25" t="s">
        <v>57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1">
        <f>B8+G8+L8+Q8</f>
        <v>0</v>
      </c>
      <c r="W8" s="21">
        <f t="shared" ref="W8:W11" si="13">C8+H8+M8+R8</f>
        <v>0</v>
      </c>
      <c r="X8" s="21">
        <f t="shared" ref="X8:X11" si="14">D8+I8+N8+S8</f>
        <v>0</v>
      </c>
      <c r="Y8" s="21">
        <f t="shared" ref="Y8:Y11" si="15">E8+J8+O8+T8</f>
        <v>0</v>
      </c>
      <c r="Z8" s="21">
        <f t="shared" ref="Z8:Z11" si="16">F8+K8+P8+U8</f>
        <v>0</v>
      </c>
    </row>
    <row r="9" spans="1:26" ht="27" customHeight="1">
      <c r="A9" s="25" t="s">
        <v>58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1">
        <f>B9+G9+L9+Q9</f>
        <v>0</v>
      </c>
      <c r="W9" s="21">
        <f t="shared" si="13"/>
        <v>0</v>
      </c>
      <c r="X9" s="21">
        <f t="shared" si="14"/>
        <v>0</v>
      </c>
      <c r="Y9" s="21">
        <f t="shared" si="15"/>
        <v>0</v>
      </c>
      <c r="Z9" s="21">
        <f t="shared" si="16"/>
        <v>0</v>
      </c>
    </row>
    <row r="10" spans="1:26" ht="15" customHeight="1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1"/>
      <c r="W10" s="21"/>
      <c r="X10" s="21"/>
      <c r="Y10" s="21"/>
      <c r="Z10" s="21"/>
    </row>
    <row r="11" spans="1:26" ht="42" customHeight="1">
      <c r="A11" s="23" t="s">
        <v>59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1">
        <f>B11+G11+L11+Q11</f>
        <v>0</v>
      </c>
      <c r="W11" s="21">
        <f t="shared" si="13"/>
        <v>0</v>
      </c>
      <c r="X11" s="21">
        <f t="shared" si="14"/>
        <v>0</v>
      </c>
      <c r="Y11" s="21">
        <f t="shared" si="15"/>
        <v>0</v>
      </c>
      <c r="Z11" s="21">
        <f t="shared" si="16"/>
        <v>0</v>
      </c>
    </row>
    <row r="12" spans="1:26" ht="63.75" customHeight="1">
      <c r="A12" s="23" t="s">
        <v>62</v>
      </c>
      <c r="B12" s="24">
        <f>B13+B14</f>
        <v>0</v>
      </c>
      <c r="C12" s="24">
        <f t="shared" ref="C12:F12" si="17">C13+C14</f>
        <v>0</v>
      </c>
      <c r="D12" s="24">
        <f t="shared" si="17"/>
        <v>0</v>
      </c>
      <c r="E12" s="24">
        <f t="shared" si="17"/>
        <v>0</v>
      </c>
      <c r="F12" s="24">
        <f t="shared" si="17"/>
        <v>0</v>
      </c>
      <c r="G12" s="24">
        <f>G13+G14</f>
        <v>0</v>
      </c>
      <c r="H12" s="24">
        <f t="shared" ref="H12:K12" si="18">H13+H14</f>
        <v>0</v>
      </c>
      <c r="I12" s="24">
        <f t="shared" si="18"/>
        <v>0</v>
      </c>
      <c r="J12" s="24">
        <f t="shared" si="18"/>
        <v>0</v>
      </c>
      <c r="K12" s="24">
        <f t="shared" si="18"/>
        <v>0</v>
      </c>
      <c r="L12" s="24">
        <f>L13+L14</f>
        <v>0</v>
      </c>
      <c r="M12" s="24">
        <f t="shared" ref="M12:P12" si="19">M13+M14</f>
        <v>0</v>
      </c>
      <c r="N12" s="24">
        <f t="shared" si="19"/>
        <v>0</v>
      </c>
      <c r="O12" s="24">
        <f t="shared" si="19"/>
        <v>0</v>
      </c>
      <c r="P12" s="24">
        <f t="shared" si="19"/>
        <v>0</v>
      </c>
      <c r="Q12" s="24">
        <f>Q13+Q14</f>
        <v>0</v>
      </c>
      <c r="R12" s="24">
        <f t="shared" ref="R12:U12" si="20">R13+R14</f>
        <v>0</v>
      </c>
      <c r="S12" s="24">
        <f t="shared" si="20"/>
        <v>0</v>
      </c>
      <c r="T12" s="24">
        <f t="shared" si="20"/>
        <v>0</v>
      </c>
      <c r="U12" s="24">
        <f t="shared" si="20"/>
        <v>0</v>
      </c>
      <c r="V12" s="21">
        <f>V13+V14</f>
        <v>0</v>
      </c>
      <c r="W12" s="21">
        <f t="shared" ref="W12" si="21">W13+W14</f>
        <v>0</v>
      </c>
      <c r="X12" s="21">
        <f t="shared" ref="X12" si="22">X13+X14</f>
        <v>0</v>
      </c>
      <c r="Y12" s="21">
        <f t="shared" ref="Y12" si="23">Y13+Y14</f>
        <v>0</v>
      </c>
      <c r="Z12" s="21">
        <f t="shared" ref="Z12" si="24">Z13+Z14</f>
        <v>0</v>
      </c>
    </row>
    <row r="13" spans="1:26" ht="27" customHeight="1">
      <c r="A13" s="25" t="s">
        <v>57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1">
        <f>B13+G13+L13+Q13</f>
        <v>0</v>
      </c>
      <c r="W13" s="21">
        <f t="shared" ref="W13:W14" si="25">C13+H13+M13+R13</f>
        <v>0</v>
      </c>
      <c r="X13" s="21">
        <f t="shared" ref="X13:X14" si="26">D13+I13+N13+S13</f>
        <v>0</v>
      </c>
      <c r="Y13" s="21">
        <f t="shared" ref="Y13:Y14" si="27">E13+J13+O13+T13</f>
        <v>0</v>
      </c>
      <c r="Z13" s="21">
        <f t="shared" ref="Z13:Z14" si="28">F13+K13+P13+U13</f>
        <v>0</v>
      </c>
    </row>
    <row r="14" spans="1:26" ht="27" customHeight="1">
      <c r="A14" s="25" t="s">
        <v>58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1">
        <f>B14+G14+L14+Q14</f>
        <v>0</v>
      </c>
      <c r="W14" s="21">
        <f t="shared" si="25"/>
        <v>0</v>
      </c>
      <c r="X14" s="21">
        <f t="shared" si="26"/>
        <v>0</v>
      </c>
      <c r="Y14" s="21">
        <f t="shared" si="27"/>
        <v>0</v>
      </c>
      <c r="Z14" s="21">
        <f t="shared" si="28"/>
        <v>0</v>
      </c>
    </row>
    <row r="15" spans="1:26" ht="60.75" customHeight="1">
      <c r="A15" s="23" t="s">
        <v>63</v>
      </c>
      <c r="B15" s="24">
        <f>B16+B17</f>
        <v>0</v>
      </c>
      <c r="C15" s="24">
        <f t="shared" ref="C15:F15" si="29">C16+C17</f>
        <v>0</v>
      </c>
      <c r="D15" s="24">
        <f t="shared" si="29"/>
        <v>0</v>
      </c>
      <c r="E15" s="24">
        <f t="shared" si="29"/>
        <v>0</v>
      </c>
      <c r="F15" s="24">
        <f t="shared" si="29"/>
        <v>0</v>
      </c>
      <c r="G15" s="24">
        <f>G16+G17</f>
        <v>0</v>
      </c>
      <c r="H15" s="24">
        <f t="shared" ref="H15:K15" si="30">H16+H17</f>
        <v>0</v>
      </c>
      <c r="I15" s="24">
        <f t="shared" si="30"/>
        <v>0</v>
      </c>
      <c r="J15" s="24">
        <f t="shared" si="30"/>
        <v>0</v>
      </c>
      <c r="K15" s="24">
        <f t="shared" si="30"/>
        <v>0</v>
      </c>
      <c r="L15" s="24">
        <f>L16+L17</f>
        <v>0</v>
      </c>
      <c r="M15" s="24">
        <f t="shared" ref="M15:P15" si="31">M16+M17</f>
        <v>0</v>
      </c>
      <c r="N15" s="24">
        <f t="shared" si="31"/>
        <v>0</v>
      </c>
      <c r="O15" s="24">
        <f t="shared" si="31"/>
        <v>0</v>
      </c>
      <c r="P15" s="24">
        <f t="shared" si="31"/>
        <v>0</v>
      </c>
      <c r="Q15" s="24">
        <f>Q16+Q17</f>
        <v>0</v>
      </c>
      <c r="R15" s="24">
        <f t="shared" ref="R15:U15" si="32">R16+R17</f>
        <v>0</v>
      </c>
      <c r="S15" s="24">
        <f t="shared" si="32"/>
        <v>0</v>
      </c>
      <c r="T15" s="24">
        <f t="shared" si="32"/>
        <v>0</v>
      </c>
      <c r="U15" s="24">
        <f t="shared" si="32"/>
        <v>0</v>
      </c>
      <c r="V15" s="21">
        <f>V16+V17</f>
        <v>0</v>
      </c>
      <c r="W15" s="21">
        <f t="shared" ref="W15" si="33">W16+W17</f>
        <v>0</v>
      </c>
      <c r="X15" s="21">
        <f t="shared" ref="X15" si="34">X16+X17</f>
        <v>0</v>
      </c>
      <c r="Y15" s="21">
        <f t="shared" ref="Y15" si="35">Y16+Y17</f>
        <v>0</v>
      </c>
      <c r="Z15" s="21">
        <f t="shared" ref="Z15" si="36">Z16+Z17</f>
        <v>0</v>
      </c>
    </row>
    <row r="16" spans="1:26" ht="27" customHeight="1">
      <c r="A16" s="25" t="s">
        <v>57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1">
        <f>B16+G16+L16+Q16</f>
        <v>0</v>
      </c>
      <c r="W16" s="21">
        <f t="shared" ref="W16:W17" si="37">C16+H16+M16+R16</f>
        <v>0</v>
      </c>
      <c r="X16" s="21">
        <f t="shared" ref="X16:X17" si="38">D16+I16+N16+S16</f>
        <v>0</v>
      </c>
      <c r="Y16" s="21">
        <f t="shared" ref="Y16:Y17" si="39">E16+J16+O16+T16</f>
        <v>0</v>
      </c>
      <c r="Z16" s="21">
        <f t="shared" ref="Z16:Z17" si="40">F16+K16+P16+U16</f>
        <v>0</v>
      </c>
    </row>
    <row r="17" spans="1:26" ht="27" customHeight="1">
      <c r="A17" s="25" t="s">
        <v>58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1">
        <f>B17+G17+L17+Q17</f>
        <v>0</v>
      </c>
      <c r="W17" s="21">
        <f t="shared" si="37"/>
        <v>0</v>
      </c>
      <c r="X17" s="21">
        <f t="shared" si="38"/>
        <v>0</v>
      </c>
      <c r="Y17" s="21">
        <f t="shared" si="39"/>
        <v>0</v>
      </c>
      <c r="Z17" s="21">
        <f t="shared" si="40"/>
        <v>0</v>
      </c>
    </row>
    <row r="19" spans="1:26" ht="27.75" customHeight="1"/>
  </sheetData>
  <mergeCells count="6">
    <mergeCell ref="V4:Z4"/>
    <mergeCell ref="A1:U1"/>
    <mergeCell ref="B4:F4"/>
    <mergeCell ref="G4:K4"/>
    <mergeCell ref="L4:P4"/>
    <mergeCell ref="Q4:U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Z16"/>
  <sheetViews>
    <sheetView zoomScale="90" zoomScaleNormal="90" workbookViewId="0">
      <selection activeCell="AH12" sqref="AH12"/>
    </sheetView>
  </sheetViews>
  <sheetFormatPr defaultRowHeight="18"/>
  <cols>
    <col min="1" max="1" width="50" style="3" customWidth="1"/>
    <col min="2" max="16" width="13" style="22" hidden="1" customWidth="1"/>
    <col min="17" max="21" width="13.28515625" style="22" customWidth="1"/>
    <col min="22" max="25" width="13.28515625" style="3" hidden="1" customWidth="1"/>
    <col min="26" max="26" width="12.28515625" style="3" hidden="1" customWidth="1"/>
    <col min="27" max="16384" width="9.140625" style="22"/>
  </cols>
  <sheetData>
    <row r="1" spans="1:26" ht="48.7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6" ht="18" customHeight="1">
      <c r="F2" s="26"/>
    </row>
    <row r="3" spans="1:26" s="3" customFormat="1" ht="40.5" customHeight="1">
      <c r="A3" s="2" t="s">
        <v>1</v>
      </c>
      <c r="B3" s="21" t="s">
        <v>8</v>
      </c>
      <c r="C3" s="21" t="s">
        <v>9</v>
      </c>
      <c r="D3" s="21" t="s">
        <v>10</v>
      </c>
      <c r="E3" s="21" t="s">
        <v>11</v>
      </c>
      <c r="F3" s="21" t="s">
        <v>12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8</v>
      </c>
      <c r="M3" s="21" t="s">
        <v>9</v>
      </c>
      <c r="N3" s="21" t="s">
        <v>10</v>
      </c>
      <c r="O3" s="21" t="s">
        <v>11</v>
      </c>
      <c r="P3" s="21" t="s">
        <v>12</v>
      </c>
      <c r="Q3" s="21" t="s">
        <v>8</v>
      </c>
      <c r="R3" s="21" t="s">
        <v>9</v>
      </c>
      <c r="S3" s="21" t="s">
        <v>10</v>
      </c>
      <c r="T3" s="21" t="s">
        <v>11</v>
      </c>
      <c r="U3" s="21" t="s">
        <v>12</v>
      </c>
      <c r="V3" s="21" t="s">
        <v>8</v>
      </c>
      <c r="W3" s="21" t="s">
        <v>9</v>
      </c>
      <c r="X3" s="21" t="s">
        <v>10</v>
      </c>
      <c r="Y3" s="21" t="s">
        <v>11</v>
      </c>
      <c r="Z3" s="21" t="s">
        <v>12</v>
      </c>
    </row>
    <row r="4" spans="1:26" ht="36.75" customHeight="1">
      <c r="A4" s="27" t="s">
        <v>48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1">
        <f>B4+G4+L4+Q4</f>
        <v>0</v>
      </c>
      <c r="W4" s="21">
        <f t="shared" ref="W4:Z5" si="0">C4+H4+M4+R4</f>
        <v>0</v>
      </c>
      <c r="X4" s="21">
        <f t="shared" si="0"/>
        <v>0</v>
      </c>
      <c r="Y4" s="21">
        <f t="shared" si="0"/>
        <v>0</v>
      </c>
      <c r="Z4" s="21">
        <f t="shared" si="0"/>
        <v>0</v>
      </c>
    </row>
    <row r="5" spans="1:26" ht="27" customHeight="1">
      <c r="A5" s="27" t="s">
        <v>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1">
        <f>B5+G5+L5+Q5</f>
        <v>0</v>
      </c>
      <c r="W5" s="21">
        <f t="shared" si="0"/>
        <v>0</v>
      </c>
      <c r="X5" s="21">
        <f t="shared" si="0"/>
        <v>0</v>
      </c>
      <c r="Y5" s="21">
        <f t="shared" si="0"/>
        <v>0</v>
      </c>
      <c r="Z5" s="21">
        <f t="shared" si="0"/>
        <v>0</v>
      </c>
    </row>
    <row r="6" spans="1:26" ht="27" customHeight="1">
      <c r="A6" s="27" t="s">
        <v>55</v>
      </c>
      <c r="B6" s="24">
        <f>B7+B8</f>
        <v>0</v>
      </c>
      <c r="C6" s="24">
        <f t="shared" ref="C6:F6" si="1">C7+C8</f>
        <v>0</v>
      </c>
      <c r="D6" s="24">
        <f t="shared" si="1"/>
        <v>0</v>
      </c>
      <c r="E6" s="24">
        <f t="shared" si="1"/>
        <v>0</v>
      </c>
      <c r="F6" s="24">
        <f t="shared" si="1"/>
        <v>0</v>
      </c>
      <c r="G6" s="24">
        <f>G7+G8</f>
        <v>0</v>
      </c>
      <c r="H6" s="24">
        <f t="shared" ref="H6:K6" si="2">H7+H8</f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>L7+L8</f>
        <v>0</v>
      </c>
      <c r="M6" s="24">
        <f t="shared" ref="M6:P6" si="3">M7+M8</f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>Q7+Q8</f>
        <v>0</v>
      </c>
      <c r="R6" s="24">
        <f t="shared" ref="R6:U6" si="4">R7+R8</f>
        <v>0</v>
      </c>
      <c r="S6" s="24">
        <f t="shared" si="4"/>
        <v>0</v>
      </c>
      <c r="T6" s="24">
        <f t="shared" si="4"/>
        <v>0</v>
      </c>
      <c r="U6" s="24">
        <f t="shared" si="4"/>
        <v>0</v>
      </c>
      <c r="V6" s="21">
        <f>V7+V8</f>
        <v>0</v>
      </c>
      <c r="W6" s="21">
        <f t="shared" ref="W6:Z6" si="5">W7+W8</f>
        <v>0</v>
      </c>
      <c r="X6" s="21">
        <f t="shared" si="5"/>
        <v>0</v>
      </c>
      <c r="Y6" s="21">
        <f t="shared" si="5"/>
        <v>0</v>
      </c>
      <c r="Z6" s="21">
        <f t="shared" si="5"/>
        <v>0</v>
      </c>
    </row>
    <row r="7" spans="1:26" ht="27" customHeight="1">
      <c r="A7" s="28" t="s">
        <v>57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1">
        <f>B7+G7+L7+Q7</f>
        <v>0</v>
      </c>
      <c r="W7" s="21">
        <f t="shared" ref="W7:Z10" si="6">C7+H7+M7+R7</f>
        <v>0</v>
      </c>
      <c r="X7" s="21">
        <f t="shared" si="6"/>
        <v>0</v>
      </c>
      <c r="Y7" s="21">
        <f t="shared" si="6"/>
        <v>0</v>
      </c>
      <c r="Z7" s="21">
        <f t="shared" si="6"/>
        <v>0</v>
      </c>
    </row>
    <row r="8" spans="1:26" ht="27" customHeight="1">
      <c r="A8" s="28" t="s">
        <v>58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1">
        <f>B8+G8+L8+Q8</f>
        <v>0</v>
      </c>
      <c r="W8" s="21">
        <f t="shared" si="6"/>
        <v>0</v>
      </c>
      <c r="X8" s="21">
        <f t="shared" si="6"/>
        <v>0</v>
      </c>
      <c r="Y8" s="21">
        <f t="shared" si="6"/>
        <v>0</v>
      </c>
      <c r="Z8" s="21">
        <f t="shared" si="6"/>
        <v>0</v>
      </c>
    </row>
    <row r="9" spans="1:26" ht="27" customHeight="1">
      <c r="A9" s="28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1"/>
      <c r="W9" s="21"/>
      <c r="X9" s="21"/>
      <c r="Y9" s="21"/>
      <c r="Z9" s="21"/>
    </row>
    <row r="10" spans="1:26" ht="42" customHeight="1">
      <c r="A10" s="27" t="s">
        <v>59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1">
        <f>B10+G10+L10+Q10</f>
        <v>0</v>
      </c>
      <c r="W10" s="21">
        <f t="shared" si="6"/>
        <v>0</v>
      </c>
      <c r="X10" s="21">
        <f t="shared" si="6"/>
        <v>0</v>
      </c>
      <c r="Y10" s="21">
        <f t="shared" si="6"/>
        <v>0</v>
      </c>
      <c r="Z10" s="21">
        <f t="shared" si="6"/>
        <v>0</v>
      </c>
    </row>
    <row r="11" spans="1:26" ht="57" customHeight="1">
      <c r="A11" s="27" t="s">
        <v>62</v>
      </c>
      <c r="B11" s="24">
        <f>B12+B13</f>
        <v>0</v>
      </c>
      <c r="C11" s="24">
        <f t="shared" ref="C11:F11" si="7">C12+C13</f>
        <v>0</v>
      </c>
      <c r="D11" s="24">
        <f t="shared" si="7"/>
        <v>0</v>
      </c>
      <c r="E11" s="24">
        <f t="shared" si="7"/>
        <v>0</v>
      </c>
      <c r="F11" s="24">
        <f t="shared" si="7"/>
        <v>0</v>
      </c>
      <c r="G11" s="24">
        <f>G12+G13</f>
        <v>0</v>
      </c>
      <c r="H11" s="24">
        <f t="shared" ref="H11:K11" si="8">H12+H13</f>
        <v>0</v>
      </c>
      <c r="I11" s="24">
        <f t="shared" si="8"/>
        <v>0</v>
      </c>
      <c r="J11" s="24">
        <f t="shared" si="8"/>
        <v>0</v>
      </c>
      <c r="K11" s="24">
        <f t="shared" si="8"/>
        <v>0</v>
      </c>
      <c r="L11" s="24">
        <f>L12+L13</f>
        <v>0</v>
      </c>
      <c r="M11" s="24">
        <f t="shared" ref="M11:P11" si="9">M12+M13</f>
        <v>0</v>
      </c>
      <c r="N11" s="24">
        <f t="shared" si="9"/>
        <v>0</v>
      </c>
      <c r="O11" s="24">
        <f t="shared" si="9"/>
        <v>0</v>
      </c>
      <c r="P11" s="24">
        <f t="shared" si="9"/>
        <v>0</v>
      </c>
      <c r="Q11" s="24">
        <f>Q12+Q13</f>
        <v>0</v>
      </c>
      <c r="R11" s="24">
        <f t="shared" ref="R11:U11" si="10">R12+R13</f>
        <v>0</v>
      </c>
      <c r="S11" s="24">
        <f t="shared" si="10"/>
        <v>0</v>
      </c>
      <c r="T11" s="24">
        <f t="shared" si="10"/>
        <v>0</v>
      </c>
      <c r="U11" s="24">
        <f t="shared" si="10"/>
        <v>0</v>
      </c>
      <c r="V11" s="21">
        <f>V12+V13</f>
        <v>0</v>
      </c>
      <c r="W11" s="21">
        <f t="shared" ref="W11:Z11" si="11">W12+W13</f>
        <v>0</v>
      </c>
      <c r="X11" s="21">
        <f t="shared" si="11"/>
        <v>0</v>
      </c>
      <c r="Y11" s="21">
        <f t="shared" si="11"/>
        <v>0</v>
      </c>
      <c r="Z11" s="21">
        <f t="shared" si="11"/>
        <v>0</v>
      </c>
    </row>
    <row r="12" spans="1:26" ht="27" customHeight="1">
      <c r="A12" s="28" t="s">
        <v>57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1">
        <f>B12+G12+L12+Q12</f>
        <v>0</v>
      </c>
      <c r="W12" s="21">
        <f t="shared" ref="W12:Z13" si="12">C12+H12+M12+R12</f>
        <v>0</v>
      </c>
      <c r="X12" s="21">
        <f t="shared" si="12"/>
        <v>0</v>
      </c>
      <c r="Y12" s="21">
        <f t="shared" si="12"/>
        <v>0</v>
      </c>
      <c r="Z12" s="21">
        <f t="shared" si="12"/>
        <v>0</v>
      </c>
    </row>
    <row r="13" spans="1:26" ht="27" customHeight="1">
      <c r="A13" s="28" t="s">
        <v>58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1">
        <f>B13+G13+L13+Q13</f>
        <v>0</v>
      </c>
      <c r="W13" s="21">
        <f t="shared" si="12"/>
        <v>0</v>
      </c>
      <c r="X13" s="21">
        <f t="shared" si="12"/>
        <v>0</v>
      </c>
      <c r="Y13" s="21">
        <f t="shared" si="12"/>
        <v>0</v>
      </c>
      <c r="Z13" s="21">
        <f t="shared" si="12"/>
        <v>0</v>
      </c>
    </row>
    <row r="14" spans="1:26" ht="57.75" customHeight="1">
      <c r="A14" s="27" t="s">
        <v>63</v>
      </c>
      <c r="B14" s="24">
        <f>B15+B16</f>
        <v>0</v>
      </c>
      <c r="C14" s="24">
        <f t="shared" ref="C14:F14" si="13">C15+C16</f>
        <v>0</v>
      </c>
      <c r="D14" s="24">
        <f t="shared" si="13"/>
        <v>0</v>
      </c>
      <c r="E14" s="24">
        <f t="shared" si="13"/>
        <v>0</v>
      </c>
      <c r="F14" s="24">
        <f t="shared" si="13"/>
        <v>0</v>
      </c>
      <c r="G14" s="24">
        <f>G15+G16</f>
        <v>0</v>
      </c>
      <c r="H14" s="24">
        <f t="shared" ref="H14:K14" si="14">H15+H16</f>
        <v>0</v>
      </c>
      <c r="I14" s="24">
        <f t="shared" si="14"/>
        <v>0</v>
      </c>
      <c r="J14" s="24">
        <f t="shared" si="14"/>
        <v>0</v>
      </c>
      <c r="K14" s="24">
        <f t="shared" si="14"/>
        <v>0</v>
      </c>
      <c r="L14" s="24">
        <f>L15+L16</f>
        <v>0</v>
      </c>
      <c r="M14" s="24">
        <f t="shared" ref="M14:P14" si="15">M15+M16</f>
        <v>0</v>
      </c>
      <c r="N14" s="24">
        <f t="shared" si="15"/>
        <v>0</v>
      </c>
      <c r="O14" s="24">
        <f t="shared" si="15"/>
        <v>0</v>
      </c>
      <c r="P14" s="24">
        <f t="shared" si="15"/>
        <v>0</v>
      </c>
      <c r="Q14" s="24">
        <f>Q15+Q16</f>
        <v>0</v>
      </c>
      <c r="R14" s="24">
        <f t="shared" ref="R14:U14" si="16">R15+R16</f>
        <v>0</v>
      </c>
      <c r="S14" s="24">
        <f t="shared" si="16"/>
        <v>0</v>
      </c>
      <c r="T14" s="24">
        <f t="shared" si="16"/>
        <v>0</v>
      </c>
      <c r="U14" s="24">
        <f t="shared" si="16"/>
        <v>0</v>
      </c>
      <c r="V14" s="21">
        <f>V15+V16</f>
        <v>0</v>
      </c>
      <c r="W14" s="21">
        <f t="shared" ref="W14:Z14" si="17">W15+W16</f>
        <v>0</v>
      </c>
      <c r="X14" s="21">
        <f t="shared" si="17"/>
        <v>0</v>
      </c>
      <c r="Y14" s="21">
        <f t="shared" si="17"/>
        <v>0</v>
      </c>
      <c r="Z14" s="21">
        <f t="shared" si="17"/>
        <v>0</v>
      </c>
    </row>
    <row r="15" spans="1:26" ht="27" customHeight="1">
      <c r="A15" s="28" t="s">
        <v>57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1">
        <f>B15+G15+L15+Q15</f>
        <v>0</v>
      </c>
      <c r="W15" s="21">
        <f t="shared" ref="W15:Z16" si="18">C15+H15+M15+R15</f>
        <v>0</v>
      </c>
      <c r="X15" s="21">
        <f t="shared" si="18"/>
        <v>0</v>
      </c>
      <c r="Y15" s="21">
        <f t="shared" si="18"/>
        <v>0</v>
      </c>
      <c r="Z15" s="21">
        <f t="shared" si="18"/>
        <v>0</v>
      </c>
    </row>
    <row r="16" spans="1:26" ht="27" customHeight="1">
      <c r="A16" s="28" t="s">
        <v>58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1">
        <f>B16+G16+L16+Q16</f>
        <v>0</v>
      </c>
      <c r="W16" s="21">
        <f t="shared" si="18"/>
        <v>0</v>
      </c>
      <c r="X16" s="21">
        <f t="shared" si="18"/>
        <v>0</v>
      </c>
      <c r="Y16" s="21">
        <f t="shared" si="18"/>
        <v>0</v>
      </c>
      <c r="Z16" s="21">
        <f t="shared" si="18"/>
        <v>0</v>
      </c>
    </row>
  </sheetData>
  <mergeCells count="1">
    <mergeCell ref="A1:U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Z17"/>
  <sheetViews>
    <sheetView zoomScale="90" zoomScaleNormal="90" workbookViewId="0">
      <selection activeCell="C18" sqref="C18"/>
    </sheetView>
  </sheetViews>
  <sheetFormatPr defaultRowHeight="18"/>
  <cols>
    <col min="1" max="1" width="50" style="3" customWidth="1"/>
    <col min="2" max="16" width="13" style="22" customWidth="1"/>
    <col min="17" max="21" width="13.28515625" style="22" customWidth="1"/>
    <col min="22" max="25" width="13.28515625" style="3" hidden="1" customWidth="1"/>
    <col min="26" max="26" width="12.28515625" style="3" hidden="1" customWidth="1"/>
    <col min="27" max="16384" width="9.140625" style="22"/>
  </cols>
  <sheetData>
    <row r="1" spans="1:26" ht="48.75" customHeight="1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6" ht="18" customHeight="1">
      <c r="F2" s="26"/>
    </row>
    <row r="3" spans="1:26" s="3" customFormat="1" ht="40.5" customHeight="1">
      <c r="A3" s="2" t="s">
        <v>1</v>
      </c>
      <c r="B3" s="21" t="s">
        <v>8</v>
      </c>
      <c r="C3" s="21" t="s">
        <v>9</v>
      </c>
      <c r="D3" s="21" t="s">
        <v>10</v>
      </c>
      <c r="E3" s="21" t="s">
        <v>11</v>
      </c>
      <c r="F3" s="21" t="s">
        <v>12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8</v>
      </c>
      <c r="M3" s="21" t="s">
        <v>9</v>
      </c>
      <c r="N3" s="21" t="s">
        <v>10</v>
      </c>
      <c r="O3" s="21" t="s">
        <v>11</v>
      </c>
      <c r="P3" s="21" t="s">
        <v>12</v>
      </c>
      <c r="Q3" s="21" t="s">
        <v>8</v>
      </c>
      <c r="R3" s="21" t="s">
        <v>9</v>
      </c>
      <c r="S3" s="21" t="s">
        <v>10</v>
      </c>
      <c r="T3" s="21" t="s">
        <v>11</v>
      </c>
      <c r="U3" s="21" t="s">
        <v>12</v>
      </c>
      <c r="V3" s="21" t="s">
        <v>8</v>
      </c>
      <c r="W3" s="21" t="s">
        <v>9</v>
      </c>
      <c r="X3" s="21" t="s">
        <v>10</v>
      </c>
      <c r="Y3" s="21" t="s">
        <v>11</v>
      </c>
      <c r="Z3" s="21" t="s">
        <v>12</v>
      </c>
    </row>
    <row r="4" spans="1:26" s="3" customFormat="1" ht="40.5" customHeight="1">
      <c r="A4" s="2"/>
      <c r="B4" s="62" t="s">
        <v>65</v>
      </c>
      <c r="C4" s="63"/>
      <c r="D4" s="63"/>
      <c r="E4" s="63"/>
      <c r="F4" s="64"/>
      <c r="G4" s="62" t="s">
        <v>66</v>
      </c>
      <c r="H4" s="63"/>
      <c r="I4" s="63"/>
      <c r="J4" s="63"/>
      <c r="K4" s="64"/>
      <c r="L4" s="62" t="s">
        <v>67</v>
      </c>
      <c r="M4" s="63"/>
      <c r="N4" s="63"/>
      <c r="O4" s="63"/>
      <c r="P4" s="64"/>
      <c r="Q4" s="62" t="s">
        <v>69</v>
      </c>
      <c r="R4" s="63"/>
      <c r="S4" s="63"/>
      <c r="T4" s="63"/>
      <c r="U4" s="64"/>
      <c r="V4" s="21"/>
      <c r="W4" s="21"/>
      <c r="X4" s="21"/>
      <c r="Y4" s="21"/>
      <c r="Z4" s="21"/>
    </row>
    <row r="5" spans="1:26" ht="36.75" customHeight="1">
      <c r="A5" s="27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1">
        <f>B5+G5+L5+Q5</f>
        <v>0</v>
      </c>
      <c r="W5" s="21">
        <f t="shared" ref="W5:Z6" si="0">C5+H5+M5+R5</f>
        <v>0</v>
      </c>
      <c r="X5" s="21">
        <f t="shared" si="0"/>
        <v>0</v>
      </c>
      <c r="Y5" s="21">
        <f t="shared" si="0"/>
        <v>0</v>
      </c>
      <c r="Z5" s="21">
        <f t="shared" si="0"/>
        <v>0</v>
      </c>
    </row>
    <row r="6" spans="1:26" ht="27" customHeight="1">
      <c r="A6" s="27" t="s">
        <v>54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1">
        <f>B6+G6+L6+Q6</f>
        <v>0</v>
      </c>
      <c r="W6" s="21">
        <f t="shared" si="0"/>
        <v>0</v>
      </c>
      <c r="X6" s="21">
        <f t="shared" si="0"/>
        <v>0</v>
      </c>
      <c r="Y6" s="21">
        <f t="shared" si="0"/>
        <v>0</v>
      </c>
      <c r="Z6" s="21">
        <f t="shared" si="0"/>
        <v>0</v>
      </c>
    </row>
    <row r="7" spans="1:26" ht="27" customHeight="1">
      <c r="A7" s="27" t="s">
        <v>55</v>
      </c>
      <c r="B7" s="24">
        <f>B8+B9</f>
        <v>0</v>
      </c>
      <c r="C7" s="24">
        <f t="shared" ref="C7:F7" si="1">C8+C9</f>
        <v>0</v>
      </c>
      <c r="D7" s="24">
        <f t="shared" si="1"/>
        <v>0</v>
      </c>
      <c r="E7" s="24">
        <f t="shared" si="1"/>
        <v>0</v>
      </c>
      <c r="F7" s="24">
        <f t="shared" si="1"/>
        <v>0</v>
      </c>
      <c r="G7" s="24">
        <f>G8+G9</f>
        <v>0</v>
      </c>
      <c r="H7" s="24">
        <f t="shared" ref="H7:K7" si="2">H8+H9</f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>L8+L9</f>
        <v>0</v>
      </c>
      <c r="M7" s="24">
        <f t="shared" ref="M7:P7" si="3">M8+M9</f>
        <v>0</v>
      </c>
      <c r="N7" s="24">
        <f t="shared" si="3"/>
        <v>0</v>
      </c>
      <c r="O7" s="24">
        <f t="shared" si="3"/>
        <v>0</v>
      </c>
      <c r="P7" s="24">
        <f t="shared" si="3"/>
        <v>0</v>
      </c>
      <c r="Q7" s="24">
        <f>Q8+Q9</f>
        <v>0</v>
      </c>
      <c r="R7" s="24">
        <f t="shared" ref="R7:U7" si="4">R8+R9</f>
        <v>0</v>
      </c>
      <c r="S7" s="24">
        <f t="shared" si="4"/>
        <v>0</v>
      </c>
      <c r="T7" s="24">
        <f t="shared" si="4"/>
        <v>0</v>
      </c>
      <c r="U7" s="24">
        <f t="shared" si="4"/>
        <v>0</v>
      </c>
      <c r="V7" s="21">
        <f>V8+V9</f>
        <v>0</v>
      </c>
      <c r="W7" s="21">
        <f t="shared" ref="W7:Z7" si="5">W8+W9</f>
        <v>0</v>
      </c>
      <c r="X7" s="21">
        <f t="shared" si="5"/>
        <v>0</v>
      </c>
      <c r="Y7" s="21">
        <f t="shared" si="5"/>
        <v>0</v>
      </c>
      <c r="Z7" s="21">
        <f t="shared" si="5"/>
        <v>0</v>
      </c>
    </row>
    <row r="8" spans="1:26" ht="27" customHeight="1">
      <c r="A8" s="28" t="s">
        <v>57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1">
        <f>B8+G8+L8+Q8</f>
        <v>0</v>
      </c>
      <c r="W8" s="21">
        <f t="shared" ref="W8:Z11" si="6">C8+H8+M8+R8</f>
        <v>0</v>
      </c>
      <c r="X8" s="21">
        <f t="shared" si="6"/>
        <v>0</v>
      </c>
      <c r="Y8" s="21">
        <f t="shared" si="6"/>
        <v>0</v>
      </c>
      <c r="Z8" s="21">
        <f t="shared" si="6"/>
        <v>0</v>
      </c>
    </row>
    <row r="9" spans="1:26" ht="27" customHeight="1">
      <c r="A9" s="28" t="s">
        <v>58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1">
        <f>B9+G9+L9+Q9</f>
        <v>0</v>
      </c>
      <c r="W9" s="21">
        <f t="shared" si="6"/>
        <v>0</v>
      </c>
      <c r="X9" s="21">
        <f t="shared" si="6"/>
        <v>0</v>
      </c>
      <c r="Y9" s="21">
        <f t="shared" si="6"/>
        <v>0</v>
      </c>
      <c r="Z9" s="21">
        <f t="shared" si="6"/>
        <v>0</v>
      </c>
    </row>
    <row r="10" spans="1:26" ht="27" customHeight="1">
      <c r="A10" s="28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1"/>
      <c r="W10" s="21"/>
      <c r="X10" s="21"/>
      <c r="Y10" s="21"/>
      <c r="Z10" s="21"/>
    </row>
    <row r="11" spans="1:26" ht="42" customHeight="1">
      <c r="A11" s="27" t="s">
        <v>59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1">
        <f>B11+G11+L11+Q11</f>
        <v>0</v>
      </c>
      <c r="W11" s="21">
        <f t="shared" si="6"/>
        <v>0</v>
      </c>
      <c r="X11" s="21">
        <f t="shared" si="6"/>
        <v>0</v>
      </c>
      <c r="Y11" s="21">
        <f t="shared" si="6"/>
        <v>0</v>
      </c>
      <c r="Z11" s="21">
        <f t="shared" si="6"/>
        <v>0</v>
      </c>
    </row>
    <row r="12" spans="1:26" ht="57" customHeight="1">
      <c r="A12" s="27" t="s">
        <v>62</v>
      </c>
      <c r="B12" s="24">
        <f>B13+B14</f>
        <v>0</v>
      </c>
      <c r="C12" s="24">
        <f t="shared" ref="C12:F12" si="7">C13+C14</f>
        <v>0</v>
      </c>
      <c r="D12" s="24">
        <f t="shared" si="7"/>
        <v>0</v>
      </c>
      <c r="E12" s="24">
        <f t="shared" si="7"/>
        <v>0</v>
      </c>
      <c r="F12" s="24">
        <f t="shared" si="7"/>
        <v>0</v>
      </c>
      <c r="G12" s="24">
        <f>G13+G14</f>
        <v>0</v>
      </c>
      <c r="H12" s="24">
        <f t="shared" ref="H12:K12" si="8">H13+H14</f>
        <v>0</v>
      </c>
      <c r="I12" s="24">
        <f t="shared" si="8"/>
        <v>0</v>
      </c>
      <c r="J12" s="24">
        <f t="shared" si="8"/>
        <v>0</v>
      </c>
      <c r="K12" s="24">
        <f t="shared" si="8"/>
        <v>0</v>
      </c>
      <c r="L12" s="24">
        <f>L13+L14</f>
        <v>0</v>
      </c>
      <c r="M12" s="24">
        <f t="shared" ref="M12:P12" si="9">M13+M14</f>
        <v>0</v>
      </c>
      <c r="N12" s="24">
        <f t="shared" si="9"/>
        <v>0</v>
      </c>
      <c r="O12" s="24">
        <f t="shared" si="9"/>
        <v>0</v>
      </c>
      <c r="P12" s="24">
        <f t="shared" si="9"/>
        <v>0</v>
      </c>
      <c r="Q12" s="24">
        <f>Q13+Q14</f>
        <v>0</v>
      </c>
      <c r="R12" s="24">
        <f t="shared" ref="R12:U12" si="10">R13+R14</f>
        <v>0</v>
      </c>
      <c r="S12" s="24">
        <f t="shared" si="10"/>
        <v>0</v>
      </c>
      <c r="T12" s="24">
        <f t="shared" si="10"/>
        <v>0</v>
      </c>
      <c r="U12" s="24">
        <f t="shared" si="10"/>
        <v>0</v>
      </c>
      <c r="V12" s="21">
        <f>V13+V14</f>
        <v>0</v>
      </c>
      <c r="W12" s="21">
        <f t="shared" ref="W12:Z12" si="11">W13+W14</f>
        <v>0</v>
      </c>
      <c r="X12" s="21">
        <f t="shared" si="11"/>
        <v>0</v>
      </c>
      <c r="Y12" s="21">
        <f t="shared" si="11"/>
        <v>0</v>
      </c>
      <c r="Z12" s="21">
        <f t="shared" si="11"/>
        <v>0</v>
      </c>
    </row>
    <row r="13" spans="1:26" ht="27" customHeight="1">
      <c r="A13" s="28" t="s">
        <v>57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1">
        <f>B13+G13+L13+Q13</f>
        <v>0</v>
      </c>
      <c r="W13" s="21">
        <f t="shared" ref="W13:Z14" si="12">C13+H13+M13+R13</f>
        <v>0</v>
      </c>
      <c r="X13" s="21">
        <f t="shared" si="12"/>
        <v>0</v>
      </c>
      <c r="Y13" s="21">
        <f t="shared" si="12"/>
        <v>0</v>
      </c>
      <c r="Z13" s="21">
        <f t="shared" si="12"/>
        <v>0</v>
      </c>
    </row>
    <row r="14" spans="1:26" ht="27" customHeight="1">
      <c r="A14" s="28" t="s">
        <v>58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1">
        <f>B14+G14+L14+Q14</f>
        <v>0</v>
      </c>
      <c r="W14" s="21">
        <f t="shared" si="12"/>
        <v>0</v>
      </c>
      <c r="X14" s="21">
        <f t="shared" si="12"/>
        <v>0</v>
      </c>
      <c r="Y14" s="21">
        <f t="shared" si="12"/>
        <v>0</v>
      </c>
      <c r="Z14" s="21">
        <f t="shared" si="12"/>
        <v>0</v>
      </c>
    </row>
    <row r="15" spans="1:26" ht="57.75" customHeight="1">
      <c r="A15" s="27" t="s">
        <v>63</v>
      </c>
      <c r="B15" s="24">
        <f>B16+B17</f>
        <v>0</v>
      </c>
      <c r="C15" s="24">
        <f t="shared" ref="C15:F15" si="13">C16+C17</f>
        <v>0</v>
      </c>
      <c r="D15" s="24">
        <f t="shared" si="13"/>
        <v>0</v>
      </c>
      <c r="E15" s="24">
        <f t="shared" si="13"/>
        <v>0</v>
      </c>
      <c r="F15" s="24">
        <f t="shared" si="13"/>
        <v>0</v>
      </c>
      <c r="G15" s="24">
        <f>G16+G17</f>
        <v>0</v>
      </c>
      <c r="H15" s="24">
        <f t="shared" ref="H15:K15" si="14">H16+H17</f>
        <v>0</v>
      </c>
      <c r="I15" s="24">
        <f t="shared" si="14"/>
        <v>0</v>
      </c>
      <c r="J15" s="24">
        <f t="shared" si="14"/>
        <v>0</v>
      </c>
      <c r="K15" s="24">
        <f t="shared" si="14"/>
        <v>0</v>
      </c>
      <c r="L15" s="24">
        <f>L16+L17</f>
        <v>0</v>
      </c>
      <c r="M15" s="24">
        <f t="shared" ref="M15:P15" si="15">M16+M17</f>
        <v>0</v>
      </c>
      <c r="N15" s="24">
        <f t="shared" si="15"/>
        <v>0</v>
      </c>
      <c r="O15" s="24">
        <f t="shared" si="15"/>
        <v>0</v>
      </c>
      <c r="P15" s="24">
        <f t="shared" si="15"/>
        <v>0</v>
      </c>
      <c r="Q15" s="24">
        <f>Q16+Q17</f>
        <v>0</v>
      </c>
      <c r="R15" s="24">
        <f t="shared" ref="R15:U15" si="16">R16+R17</f>
        <v>0</v>
      </c>
      <c r="S15" s="24">
        <f t="shared" si="16"/>
        <v>0</v>
      </c>
      <c r="T15" s="24">
        <f t="shared" si="16"/>
        <v>0</v>
      </c>
      <c r="U15" s="24">
        <f t="shared" si="16"/>
        <v>0</v>
      </c>
      <c r="V15" s="21">
        <f>V16+V17</f>
        <v>0</v>
      </c>
      <c r="W15" s="21">
        <f t="shared" ref="W15:Z15" si="17">W16+W17</f>
        <v>0</v>
      </c>
      <c r="X15" s="21">
        <f t="shared" si="17"/>
        <v>0</v>
      </c>
      <c r="Y15" s="21">
        <f t="shared" si="17"/>
        <v>0</v>
      </c>
      <c r="Z15" s="21">
        <f t="shared" si="17"/>
        <v>0</v>
      </c>
    </row>
    <row r="16" spans="1:26" ht="27" customHeight="1">
      <c r="A16" s="28" t="s">
        <v>57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1">
        <f>B16+G16+L16+Q16</f>
        <v>0</v>
      </c>
      <c r="W16" s="21">
        <f t="shared" ref="W16:Z17" si="18">C16+H16+M16+R16</f>
        <v>0</v>
      </c>
      <c r="X16" s="21">
        <f t="shared" si="18"/>
        <v>0</v>
      </c>
      <c r="Y16" s="21">
        <f t="shared" si="18"/>
        <v>0</v>
      </c>
      <c r="Z16" s="21">
        <f t="shared" si="18"/>
        <v>0</v>
      </c>
    </row>
    <row r="17" spans="1:26" ht="27" customHeight="1">
      <c r="A17" s="28" t="s">
        <v>58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1">
        <f>B17+G17+L17+Q17</f>
        <v>0</v>
      </c>
      <c r="W17" s="21">
        <f t="shared" si="18"/>
        <v>0</v>
      </c>
      <c r="X17" s="21">
        <f t="shared" si="18"/>
        <v>0</v>
      </c>
      <c r="Y17" s="21">
        <f t="shared" si="18"/>
        <v>0</v>
      </c>
      <c r="Z17" s="21">
        <f t="shared" si="18"/>
        <v>0</v>
      </c>
    </row>
  </sheetData>
  <mergeCells count="5">
    <mergeCell ref="A1:U1"/>
    <mergeCell ref="B4:F4"/>
    <mergeCell ref="G4:K4"/>
    <mergeCell ref="L4:P4"/>
    <mergeCell ref="Q4:U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MNR</vt:lpstr>
      <vt:lpstr>Metering</vt:lpstr>
      <vt:lpstr>Inspection - For the Month</vt:lpstr>
      <vt:lpstr>Inspection - Vigilance wing</vt:lpstr>
      <vt:lpstr>Inspection - All levels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ae-emc1-engy</dc:creator>
  <cp:lastModifiedBy>m</cp:lastModifiedBy>
  <dcterms:created xsi:type="dcterms:W3CDTF">2015-06-05T18:17:20Z</dcterms:created>
  <dcterms:modified xsi:type="dcterms:W3CDTF">2022-04-12T11:17:22Z</dcterms:modified>
</cp:coreProperties>
</file>