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6720" activeTab="2"/>
  </bookViews>
  <sheets>
    <sheet name="Sheet1" sheetId="1" r:id="rId1"/>
    <sheet name="Sheet2" sheetId="2" r:id="rId2"/>
    <sheet name="8LD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15" i="3" l="1"/>
  <c r="I15" i="3"/>
  <c r="M15" i="3" s="1"/>
  <c r="M14" i="3"/>
  <c r="L14" i="3"/>
  <c r="M13" i="3"/>
  <c r="L13" i="3"/>
  <c r="O9" i="3"/>
  <c r="N9" i="3"/>
  <c r="O8" i="3"/>
  <c r="N8" i="3"/>
  <c r="O7" i="3"/>
  <c r="N7" i="3"/>
  <c r="A2" i="3"/>
  <c r="Q25" i="2" l="1"/>
  <c r="P25" i="2"/>
  <c r="M25" i="2"/>
  <c r="L25" i="2"/>
  <c r="K25" i="2"/>
  <c r="J25" i="2"/>
  <c r="I25" i="2"/>
  <c r="H25" i="2"/>
  <c r="G25" i="2"/>
  <c r="O25" i="2" s="1"/>
  <c r="F25" i="2"/>
  <c r="N25" i="2" s="1"/>
  <c r="E25" i="2"/>
  <c r="D25" i="2"/>
  <c r="O24" i="2"/>
  <c r="N24" i="2"/>
  <c r="O23" i="2"/>
  <c r="N23" i="2"/>
  <c r="O22" i="2"/>
  <c r="N22" i="2"/>
  <c r="O21" i="2"/>
  <c r="N21" i="2"/>
  <c r="O20" i="2"/>
  <c r="N20" i="2"/>
  <c r="Q19" i="2"/>
  <c r="P19" i="2"/>
  <c r="M19" i="2"/>
  <c r="L19" i="2"/>
  <c r="K19" i="2"/>
  <c r="J19" i="2"/>
  <c r="I19" i="2"/>
  <c r="H19" i="2"/>
  <c r="G19" i="2"/>
  <c r="O19" i="2" s="1"/>
  <c r="F19" i="2"/>
  <c r="N19" i="2" s="1"/>
  <c r="E19" i="2"/>
  <c r="D19" i="2"/>
  <c r="O18" i="2"/>
  <c r="N18" i="2"/>
  <c r="O17" i="2"/>
  <c r="N17" i="2"/>
  <c r="O16" i="2"/>
  <c r="N16" i="2"/>
  <c r="O15" i="2"/>
  <c r="N15" i="2"/>
  <c r="O14" i="2"/>
  <c r="N14" i="2"/>
  <c r="Q13" i="2"/>
  <c r="P13" i="2"/>
  <c r="M13" i="2"/>
  <c r="L13" i="2"/>
  <c r="K13" i="2"/>
  <c r="J13" i="2"/>
  <c r="I13" i="2"/>
  <c r="H13" i="2"/>
  <c r="G13" i="2"/>
  <c r="O13" i="2" s="1"/>
  <c r="F13" i="2"/>
  <c r="N13" i="2" s="1"/>
  <c r="E13" i="2"/>
  <c r="D13" i="2"/>
  <c r="O12" i="2"/>
  <c r="N12" i="2"/>
  <c r="O11" i="2"/>
  <c r="N11" i="2"/>
  <c r="O10" i="2"/>
  <c r="N10" i="2"/>
  <c r="O9" i="2"/>
  <c r="N9" i="2"/>
  <c r="O8" i="2"/>
  <c r="N8" i="2"/>
  <c r="A2" i="2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Q126" i="1"/>
  <c r="P126" i="1"/>
  <c r="M126" i="1"/>
  <c r="L126" i="1"/>
  <c r="K126" i="1"/>
  <c r="J126" i="1"/>
  <c r="I126" i="1"/>
  <c r="H126" i="1"/>
  <c r="G126" i="1"/>
  <c r="F126" i="1"/>
  <c r="E126" i="1"/>
  <c r="D126" i="1"/>
  <c r="R125" i="1"/>
  <c r="O125" i="1"/>
  <c r="N125" i="1"/>
  <c r="R124" i="1"/>
  <c r="O124" i="1"/>
  <c r="N124" i="1"/>
  <c r="R123" i="1"/>
  <c r="O123" i="1"/>
  <c r="N123" i="1"/>
  <c r="R122" i="1"/>
  <c r="O122" i="1"/>
  <c r="N122" i="1"/>
  <c r="R121" i="1"/>
  <c r="O121" i="1"/>
  <c r="N121" i="1"/>
  <c r="R120" i="1"/>
  <c r="O120" i="1"/>
  <c r="O126" i="1" s="1"/>
  <c r="N120" i="1"/>
  <c r="N126" i="1" s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Q113" i="1"/>
  <c r="Q119" i="1" s="1"/>
  <c r="P113" i="1"/>
  <c r="P119" i="1" s="1"/>
  <c r="O113" i="1"/>
  <c r="O119" i="1" s="1"/>
  <c r="N113" i="1"/>
  <c r="N119" i="1" s="1"/>
  <c r="M113" i="1"/>
  <c r="M119" i="1" s="1"/>
  <c r="L113" i="1"/>
  <c r="L119" i="1" s="1"/>
  <c r="K113" i="1"/>
  <c r="K119" i="1" s="1"/>
  <c r="J113" i="1"/>
  <c r="J119" i="1" s="1"/>
  <c r="I113" i="1"/>
  <c r="I119" i="1" s="1"/>
  <c r="H113" i="1"/>
  <c r="H119" i="1" s="1"/>
  <c r="G113" i="1"/>
  <c r="G119" i="1" s="1"/>
  <c r="F113" i="1"/>
  <c r="F119" i="1" s="1"/>
  <c r="E113" i="1"/>
  <c r="E119" i="1" s="1"/>
  <c r="D113" i="1"/>
  <c r="D119" i="1" s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Q71" i="1"/>
  <c r="Q77" i="1" s="1"/>
  <c r="P71" i="1"/>
  <c r="P77" i="1" s="1"/>
  <c r="O71" i="1"/>
  <c r="O77" i="1" s="1"/>
  <c r="N71" i="1"/>
  <c r="N77" i="1" s="1"/>
  <c r="M71" i="1"/>
  <c r="M77" i="1" s="1"/>
  <c r="L71" i="1"/>
  <c r="L77" i="1" s="1"/>
  <c r="K71" i="1"/>
  <c r="K77" i="1" s="1"/>
  <c r="J71" i="1"/>
  <c r="J77" i="1" s="1"/>
  <c r="I71" i="1"/>
  <c r="I77" i="1" s="1"/>
  <c r="H71" i="1"/>
  <c r="H77" i="1" s="1"/>
  <c r="G71" i="1"/>
  <c r="G77" i="1" s="1"/>
  <c r="F71" i="1"/>
  <c r="F77" i="1" s="1"/>
  <c r="E71" i="1"/>
  <c r="E77" i="1" s="1"/>
  <c r="D71" i="1"/>
  <c r="D77" i="1" s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Q43" i="1"/>
  <c r="Q49" i="1" s="1"/>
  <c r="P43" i="1"/>
  <c r="P49" i="1" s="1"/>
  <c r="O43" i="1"/>
  <c r="O49" i="1" s="1"/>
  <c r="N43" i="1"/>
  <c r="N49" i="1" s="1"/>
  <c r="M43" i="1"/>
  <c r="M49" i="1" s="1"/>
  <c r="L43" i="1"/>
  <c r="L49" i="1" s="1"/>
  <c r="K43" i="1"/>
  <c r="K49" i="1" s="1"/>
  <c r="J43" i="1"/>
  <c r="J49" i="1" s="1"/>
  <c r="I43" i="1"/>
  <c r="I49" i="1" s="1"/>
  <c r="H43" i="1"/>
  <c r="H49" i="1" s="1"/>
  <c r="G43" i="1"/>
  <c r="G49" i="1" s="1"/>
  <c r="F43" i="1"/>
  <c r="F49" i="1" s="1"/>
  <c r="E43" i="1"/>
  <c r="E49" i="1" s="1"/>
  <c r="D43" i="1"/>
  <c r="D49" i="1" s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A2" i="1"/>
</calcChain>
</file>

<file path=xl/sharedStrings.xml><?xml version="1.0" encoding="utf-8"?>
<sst xmlns="http://schemas.openxmlformats.org/spreadsheetml/2006/main" count="254" uniqueCount="63">
  <si>
    <t>CHAMUNDESHWARI ELECTRICITY SUPPLY CORPORATION LIMITED</t>
  </si>
  <si>
    <t>ANNEXURE-7 (A)</t>
  </si>
  <si>
    <t>Rs in Lakhs</t>
  </si>
  <si>
    <t xml:space="preserve">Age wise Analysis of Revenue arrears LT1,LT2, LT 3, LT5 and HT(Except HT1) for the period up to 30.09.2022  other than Govt dept installations </t>
  </si>
  <si>
    <t>Sl. No</t>
  </si>
  <si>
    <t>Division</t>
  </si>
  <si>
    <t>Tariff</t>
  </si>
  <si>
    <t>0 TO 1  Month</t>
  </si>
  <si>
    <t>1 to 3 Months</t>
  </si>
  <si>
    <t>4 to 6 Months</t>
  </si>
  <si>
    <t>7 to 12 Months</t>
  </si>
  <si>
    <t>&gt;12 Months</t>
  </si>
  <si>
    <t>TOTAL ( Total should be tallied to DCB C B)</t>
  </si>
  <si>
    <t>Recovery up to Till Date (I.e up to meeting Date)</t>
  </si>
  <si>
    <t>N R Mohalla</t>
  </si>
  <si>
    <t xml:space="preserve">No. </t>
  </si>
  <si>
    <t>Amt.</t>
  </si>
  <si>
    <t xml:space="preserve">LT-1 &gt; 40 Units </t>
  </si>
  <si>
    <t>LT-2</t>
  </si>
  <si>
    <t>LT-3</t>
  </si>
  <si>
    <t>LT-4 (b&amp;c)</t>
  </si>
  <si>
    <t>LT-5</t>
  </si>
  <si>
    <t>HT</t>
  </si>
  <si>
    <t>TOTAL</t>
  </si>
  <si>
    <t xml:space="preserve"> V V MOHALLA</t>
  </si>
  <si>
    <t xml:space="preserve">N GUD </t>
  </si>
  <si>
    <t>HUNSUR</t>
  </si>
  <si>
    <t xml:space="preserve">K R NAGARA </t>
  </si>
  <si>
    <t xml:space="preserve">Mysore Circle </t>
  </si>
  <si>
    <t xml:space="preserve">Chamaraja Nagara </t>
  </si>
  <si>
    <t xml:space="preserve">Kollegala </t>
  </si>
  <si>
    <t xml:space="preserve">Madikeri </t>
  </si>
  <si>
    <t xml:space="preserve">Cha &amp; Ko Circle </t>
  </si>
  <si>
    <t xml:space="preserve">Mandya </t>
  </si>
  <si>
    <t xml:space="preserve">Maddur </t>
  </si>
  <si>
    <t xml:space="preserve">P Pura </t>
  </si>
  <si>
    <t xml:space="preserve">K R Pet </t>
  </si>
  <si>
    <t xml:space="preserve">Nagamangala </t>
  </si>
  <si>
    <t xml:space="preserve">Mandya Circle </t>
  </si>
  <si>
    <t>RSD2</t>
  </si>
  <si>
    <t xml:space="preserve">H N Pura </t>
  </si>
  <si>
    <t>ANNEXURE-7B</t>
  </si>
  <si>
    <t>Age wise Analysis of Revenue arrears LT2, LT 3, LT 4(B &amp; C) LT5 and HT(Except HT1) for the period up to 30.09.2022  GOVT INSTALLATION</t>
  </si>
  <si>
    <t>0 to 1 Months</t>
  </si>
  <si>
    <t>3 to 6 Months</t>
  </si>
  <si>
    <t>KIADB</t>
  </si>
  <si>
    <t>Arasikere</t>
  </si>
  <si>
    <t>H N Pura</t>
  </si>
  <si>
    <t>Age wise analysis of  Long Disconnected Installations for the MONTH OF sep-22</t>
  </si>
  <si>
    <t>Sl 
No.</t>
  </si>
  <si>
    <t>Month</t>
  </si>
  <si>
    <t xml:space="preserve">0-1 Months </t>
  </si>
  <si>
    <t xml:space="preserve">1-3 Months </t>
  </si>
  <si>
    <t>4-6 Months</t>
  </si>
  <si>
    <t>Total</t>
  </si>
  <si>
    <t>No of Installations</t>
  </si>
  <si>
    <t>Amt</t>
  </si>
  <si>
    <t>No of 
Instns
(4+6+8+10)</t>
  </si>
  <si>
    <t xml:space="preserve">   Amt          (5+7+9+11)</t>
  </si>
  <si>
    <t>hsn</t>
  </si>
  <si>
    <t>LD INST</t>
  </si>
  <si>
    <t>AMT</t>
  </si>
  <si>
    <t>Note: Termination notice issused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</si>
</sst>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"/>
    <numFmt numFmtId="165" formatCode="0.0"/>
  </numFmts>
  <fonts count="22"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Arial"/>
      <family val="2"/>
    </font>
    <font>
      <sz val="11"/>
      <color rgb="FF000000"/>
      <name val="Times"/>
    </font>
    <font>
      <sz val="11"/>
      <color rgb="FF000000"/>
      <name val="Times"/>
      <charset val="1"/>
    </font>
    <font>
      <b/>
      <sz val="12"/>
      <color rgb="FF000000"/>
      <name val="Times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Arial Rounded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6D9F1"/>
        <bgColor rgb="FFC6D9F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1" fillId="0" borderId="8" xfId="0" applyNumberFormat="1" applyFont="1" applyBorder="1" applyAlignment="1">
      <alignment horizontal="right"/>
    </xf>
    <xf numFmtId="2" fontId="1" fillId="0" borderId="8" xfId="0" applyNumberFormat="1" applyFont="1" applyBorder="1" applyAlignment="1">
      <alignment horizontal="right"/>
    </xf>
    <xf numFmtId="1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1" fontId="5" fillId="3" borderId="8" xfId="0" applyNumberFormat="1" applyFont="1" applyFill="1" applyBorder="1" applyAlignment="1">
      <alignment horizontal="right" vertical="center" wrapText="1"/>
    </xf>
    <xf numFmtId="2" fontId="5" fillId="3" borderId="8" xfId="0" applyNumberFormat="1" applyFont="1" applyFill="1" applyBorder="1" applyAlignment="1">
      <alignment horizontal="right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2" fontId="5" fillId="3" borderId="8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2" fontId="2" fillId="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vertical="center" wrapText="1"/>
    </xf>
    <xf numFmtId="1" fontId="5" fillId="4" borderId="8" xfId="0" applyNumberFormat="1" applyFont="1" applyFill="1" applyBorder="1" applyAlignment="1">
      <alignment horizontal="right" vertical="center" wrapText="1"/>
    </xf>
    <xf numFmtId="2" fontId="5" fillId="4" borderId="8" xfId="0" applyNumberFormat="1" applyFont="1" applyFill="1" applyBorder="1" applyAlignment="1">
      <alignment horizontal="right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vertical="center" wrapText="1"/>
    </xf>
    <xf numFmtId="1" fontId="5" fillId="4" borderId="11" xfId="0" applyNumberFormat="1" applyFont="1" applyFill="1" applyBorder="1" applyAlignment="1">
      <alignment horizontal="right" vertical="center" wrapText="1"/>
    </xf>
    <xf numFmtId="2" fontId="5" fillId="4" borderId="11" xfId="0" applyNumberFormat="1" applyFont="1" applyFill="1" applyBorder="1" applyAlignment="1">
      <alignment horizontal="right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2" fontId="5" fillId="4" borderId="11" xfId="0" applyNumberFormat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6" fillId="5" borderId="0" xfId="0" applyFont="1" applyFill="1"/>
    <xf numFmtId="0" fontId="0" fillId="5" borderId="0" xfId="0" applyFont="1" applyFill="1" applyAlignment="1"/>
    <xf numFmtId="0" fontId="7" fillId="5" borderId="19" xfId="0" applyFont="1" applyFill="1" applyBorder="1" applyAlignment="1" applyProtection="1">
      <alignment horizontal="center" vertical="center" wrapText="1"/>
      <protection locked="0"/>
    </xf>
    <xf numFmtId="1" fontId="1" fillId="5" borderId="19" xfId="0" applyNumberFormat="1" applyFont="1" applyFill="1" applyBorder="1" applyAlignment="1">
      <alignment horizontal="center" vertical="center"/>
    </xf>
    <xf numFmtId="2" fontId="1" fillId="5" borderId="19" xfId="0" applyNumberFormat="1" applyFont="1" applyFill="1" applyBorder="1" applyAlignment="1">
      <alignment horizontal="center" vertical="center"/>
    </xf>
    <xf numFmtId="164" fontId="2" fillId="5" borderId="19" xfId="0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164" fontId="3" fillId="0" borderId="19" xfId="0" applyNumberFormat="1" applyFont="1" applyBorder="1" applyAlignment="1">
      <alignment vertical="center" wrapText="1"/>
    </xf>
    <xf numFmtId="1" fontId="5" fillId="3" borderId="19" xfId="0" applyNumberFormat="1" applyFont="1" applyFill="1" applyBorder="1" applyAlignment="1">
      <alignment horizontal="center" wrapText="1"/>
    </xf>
    <xf numFmtId="2" fontId="5" fillId="3" borderId="19" xfId="0" applyNumberFormat="1" applyFont="1" applyFill="1" applyBorder="1" applyAlignment="1">
      <alignment horizontal="center" wrapText="1"/>
    </xf>
    <xf numFmtId="1" fontId="5" fillId="3" borderId="19" xfId="0" applyNumberFormat="1" applyFont="1" applyFill="1" applyBorder="1" applyAlignment="1">
      <alignment horizontal="right" vertical="center" wrapText="1"/>
    </xf>
    <xf numFmtId="2" fontId="5" fillId="3" borderId="19" xfId="0" applyNumberFormat="1" applyFont="1" applyFill="1" applyBorder="1" applyAlignment="1">
      <alignment horizontal="right" vertical="center" wrapText="1"/>
    </xf>
    <xf numFmtId="1" fontId="5" fillId="3" borderId="19" xfId="0" applyNumberFormat="1" applyFont="1" applyFill="1" applyBorder="1" applyAlignment="1">
      <alignment horizontal="center" vertical="center" wrapText="1"/>
    </xf>
    <xf numFmtId="2" fontId="5" fillId="3" borderId="19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" fontId="6" fillId="0" borderId="0" xfId="0" applyNumberFormat="1" applyFo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/>
    <xf numFmtId="0" fontId="10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2" fontId="12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9" xfId="0" applyFont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 wrapText="1"/>
    </xf>
    <xf numFmtId="1" fontId="15" fillId="5" borderId="19" xfId="0" applyNumberFormat="1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 wrapText="1"/>
    </xf>
    <xf numFmtId="2" fontId="15" fillId="5" borderId="19" xfId="0" applyNumberFormat="1" applyFont="1" applyFill="1" applyBorder="1" applyAlignment="1">
      <alignment horizontal="center"/>
    </xf>
    <xf numFmtId="0" fontId="16" fillId="5" borderId="19" xfId="0" applyFont="1" applyFill="1" applyBorder="1" applyAlignment="1">
      <alignment horizontal="center"/>
    </xf>
    <xf numFmtId="2" fontId="16" fillId="5" borderId="19" xfId="0" applyNumberFormat="1" applyFont="1" applyFill="1" applyBorder="1" applyAlignment="1">
      <alignment horizontal="center"/>
    </xf>
    <xf numFmtId="2" fontId="11" fillId="5" borderId="19" xfId="0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4" fontId="2" fillId="6" borderId="19" xfId="0" applyNumberFormat="1" applyFont="1" applyFill="1" applyBorder="1" applyAlignment="1">
      <alignment vertical="center" wrapText="1"/>
    </xf>
    <xf numFmtId="1" fontId="1" fillId="6" borderId="19" xfId="0" applyNumberFormat="1" applyFont="1" applyFill="1" applyBorder="1" applyAlignment="1">
      <alignment horizontal="center" vertical="center" wrapText="1"/>
    </xf>
    <xf numFmtId="2" fontId="1" fillId="6" borderId="19" xfId="0" applyNumberFormat="1" applyFont="1" applyFill="1" applyBorder="1" applyAlignment="1">
      <alignment horizontal="center" vertical="center" wrapText="1"/>
    </xf>
    <xf numFmtId="2" fontId="11" fillId="7" borderId="19" xfId="0" applyNumberFormat="1" applyFont="1" applyFill="1" applyBorder="1" applyAlignment="1">
      <alignment horizontal="center" vertical="center" wrapText="1"/>
    </xf>
    <xf numFmtId="0" fontId="12" fillId="6" borderId="0" xfId="0" applyFont="1" applyFill="1"/>
    <xf numFmtId="0" fontId="0" fillId="6" borderId="0" xfId="0" applyFont="1" applyFill="1" applyAlignment="1"/>
    <xf numFmtId="0" fontId="12" fillId="0" borderId="7" xfId="0" applyFont="1" applyBorder="1" applyAlignment="1">
      <alignment horizontal="center" vertical="center" wrapText="1"/>
    </xf>
    <xf numFmtId="2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0" borderId="23" xfId="0" applyNumberFormat="1" applyFont="1" applyBorder="1" applyAlignment="1">
      <alignment horizontal="center"/>
    </xf>
    <xf numFmtId="0" fontId="0" fillId="0" borderId="0" xfId="0" applyFont="1"/>
    <xf numFmtId="0" fontId="0" fillId="0" borderId="24" xfId="0" applyFont="1" applyBorder="1"/>
    <xf numFmtId="164" fontId="2" fillId="0" borderId="8" xfId="0" applyNumberFormat="1" applyFont="1" applyBorder="1" applyAlignment="1">
      <alignment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/>
    </xf>
    <xf numFmtId="1" fontId="2" fillId="3" borderId="11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9" fillId="0" borderId="0" xfId="0" applyFont="1" applyBorder="1" applyAlignment="1"/>
    <xf numFmtId="0" fontId="2" fillId="0" borderId="11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7" xfId="0" applyFont="1" applyBorder="1"/>
    <xf numFmtId="0" fontId="12" fillId="0" borderId="22" xfId="0" applyFont="1" applyBorder="1" applyAlignment="1">
      <alignment horizontal="center" vertical="center" wrapText="1"/>
    </xf>
    <xf numFmtId="0" fontId="14" fillId="0" borderId="22" xfId="0" applyFont="1" applyBorder="1"/>
    <xf numFmtId="0" fontId="14" fillId="0" borderId="6" xfId="0" applyFont="1" applyBorder="1"/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/>
    <xf numFmtId="0" fontId="14" fillId="0" borderId="7" xfId="0" applyFont="1" applyBorder="1"/>
    <xf numFmtId="0" fontId="12" fillId="0" borderId="2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4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164" fontId="12" fillId="0" borderId="19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>
      <alignment horizontal="center" vertical="center"/>
    </xf>
    <xf numFmtId="2" fontId="11" fillId="0" borderId="19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2" fontId="1" fillId="0" borderId="29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7" fontId="11" fillId="0" borderId="19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17" fontId="7" fillId="0" borderId="31" xfId="0" applyNumberFormat="1" applyFont="1" applyBorder="1" applyAlignment="1">
      <alignment horizontal="center" vertical="center"/>
    </xf>
    <xf numFmtId="165" fontId="19" fillId="0" borderId="31" xfId="0" applyNumberFormat="1" applyFont="1" applyBorder="1" applyAlignment="1">
      <alignment horizontal="center" vertical="center"/>
    </xf>
    <xf numFmtId="165" fontId="19" fillId="0" borderId="32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7" fontId="11" fillId="0" borderId="26" xfId="0" applyNumberFormat="1" applyFont="1" applyBorder="1" applyAlignment="1">
      <alignment horizontal="center" vertical="center"/>
    </xf>
    <xf numFmtId="2" fontId="19" fillId="0" borderId="26" xfId="0" applyNumberFormat="1" applyFont="1" applyBorder="1" applyAlignment="1">
      <alignment horizontal="center" vertical="center"/>
    </xf>
    <xf numFmtId="2" fontId="19" fillId="0" borderId="27" xfId="0" applyNumberFormat="1" applyFont="1" applyBorder="1" applyAlignment="1">
      <alignment horizontal="center" vertical="center"/>
    </xf>
    <xf numFmtId="17" fontId="19" fillId="0" borderId="19" xfId="0" applyNumberFormat="1" applyFont="1" applyBorder="1" applyAlignment="1">
      <alignment horizontal="center" vertical="center"/>
    </xf>
    <xf numFmtId="2" fontId="19" fillId="0" borderId="19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165" fontId="19" fillId="0" borderId="19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17" fontId="19" fillId="0" borderId="34" xfId="0" applyNumberFormat="1" applyFont="1" applyBorder="1" applyAlignment="1">
      <alignment horizontal="center" vertical="center"/>
    </xf>
    <xf numFmtId="2" fontId="19" fillId="0" borderId="34" xfId="0" applyNumberFormat="1" applyFont="1" applyBorder="1" applyAlignment="1">
      <alignment horizontal="center" vertical="center"/>
    </xf>
    <xf numFmtId="2" fontId="19" fillId="0" borderId="35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2" fontId="21" fillId="0" borderId="35" xfId="0" applyNumberFormat="1" applyFont="1" applyBorder="1" applyAlignment="1">
      <alignment horizontal="center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R%2017%20Hassan%20Circle%20For%20Dec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%20FORMATE%20SEP-22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B-for the month Dec-21 "/>
      <sheetName val="DCB-Upto the month of Dec-21"/>
      <sheetName val="1"/>
      <sheetName val="2 "/>
      <sheetName val="3"/>
      <sheetName val="4"/>
      <sheetName val="5"/>
      <sheetName val="6"/>
      <sheetName val="7 "/>
      <sheetName val="7 A "/>
      <sheetName val="7 B"/>
      <sheetName val="8"/>
      <sheetName val="8 A"/>
      <sheetName val="9"/>
      <sheetName val="10"/>
      <sheetName val="11"/>
      <sheetName val="ASD Rapdrp "/>
      <sheetName val="Non rapdrp TW"/>
      <sheetName val="12"/>
      <sheetName val="13"/>
      <sheetName val="14"/>
      <sheetName val="15"/>
      <sheetName val="15 A "/>
      <sheetName val="16"/>
      <sheetName val="17 "/>
      <sheetName val="H T Inst Reading Status "/>
      <sheetName val=" Reading  Test Check"/>
      <sheetName val="DTC Street Light "/>
      <sheetName val="Level 1 to 4"/>
      <sheetName val="ARR "/>
      <sheetName val="SC ST ENEUMARATION "/>
      <sheetName val="BMD &amp; Static meters"/>
      <sheetName val=" CR Pending Abstract"/>
      <sheetName val="Dept wise CB"/>
      <sheetName val="GOVT DEPT DUES "/>
      <sheetName val="covid"/>
      <sheetName val="KERC Energy audit "/>
      <sheetName val="AT &amp; C lO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Name of the Circle : Hassan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B"/>
      <sheetName val="CB"/>
      <sheetName val="OMNR"/>
      <sheetName val="Sheet1"/>
      <sheetName val="APRIL"/>
      <sheetName val="MAY-22"/>
      <sheetName val="JUN-22"/>
      <sheetName val="july-22"/>
      <sheetName val="jul-22"/>
      <sheetName val="aug-22"/>
      <sheetName val="SEP-22"/>
      <sheetName val="1"/>
      <sheetName val="2 "/>
      <sheetName val="3"/>
      <sheetName val="4"/>
      <sheetName val="5"/>
      <sheetName val="6"/>
      <sheetName val="7"/>
      <sheetName val="7A"/>
      <sheetName val="7B"/>
      <sheetName val="8"/>
      <sheetName val="8 A"/>
      <sheetName val="8B"/>
      <sheetName val="9"/>
      <sheetName val="10.."/>
      <sheetName val="11"/>
      <sheetName val="Non rapdrp TW"/>
      <sheetName val="ASD Rapdrp csd"/>
      <sheetName val="12"/>
      <sheetName val="13"/>
      <sheetName val="14"/>
      <sheetName val="15"/>
      <sheetName val="15 A "/>
      <sheetName val="16"/>
      <sheetName val="16 (2)"/>
      <sheetName val="17 "/>
      <sheetName val="Dem Against Inspection Report"/>
      <sheetName val="H T Inst Reading Status "/>
      <sheetName val=" Reading  Test Check"/>
      <sheetName val="DTC Street Light "/>
      <sheetName val="LEVEL 1 TO 4"/>
      <sheetName val="ARR "/>
      <sheetName val="SC ST ENEUMARATION "/>
      <sheetName val="BMD &amp; Static meters"/>
      <sheetName val=" CR Pending Abstract"/>
      <sheetName val="Dept wise CB"/>
      <sheetName val="GOVT DEPT DUES "/>
      <sheetName val="AT &amp; C lOSS"/>
      <sheetName val="KERC Energy audit "/>
      <sheetName val="covid"/>
      <sheetName val="9a"/>
      <sheetName val="9b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>
            <v>0</v>
          </cell>
        </row>
      </sheetData>
      <sheetData sheetId="18"/>
      <sheetData sheetId="19"/>
      <sheetData sheetId="20">
        <row r="2">
          <cell r="A2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3"/>
  <sheetViews>
    <sheetView workbookViewId="0">
      <selection sqref="A1:XFD1048576"/>
    </sheetView>
  </sheetViews>
  <sheetFormatPr defaultColWidth="14.42578125" defaultRowHeight="15"/>
  <cols>
    <col min="1" max="1" width="5.85546875" style="3" customWidth="1"/>
    <col min="2" max="2" width="8.42578125" style="3" customWidth="1"/>
    <col min="3" max="3" width="21.85546875" style="3" customWidth="1"/>
    <col min="4" max="4" width="10" style="3" customWidth="1"/>
    <col min="5" max="5" width="15" style="3" customWidth="1"/>
    <col min="6" max="6" width="5.85546875" style="3" customWidth="1"/>
    <col min="7" max="7" width="11.85546875" style="3" customWidth="1"/>
    <col min="8" max="8" width="6.140625" style="3" customWidth="1"/>
    <col min="9" max="9" width="12.140625" style="3" customWidth="1"/>
    <col min="10" max="10" width="7.140625" style="3" customWidth="1"/>
    <col min="11" max="11" width="11.5703125" style="3" customWidth="1"/>
    <col min="12" max="12" width="7.140625" style="3" customWidth="1"/>
    <col min="13" max="13" width="13.28515625" style="3" customWidth="1"/>
    <col min="14" max="14" width="9.140625" style="3" customWidth="1"/>
    <col min="15" max="15" width="15.5703125" style="3" customWidth="1"/>
    <col min="16" max="16" width="6.42578125" style="3" customWidth="1"/>
    <col min="17" max="17" width="13.42578125" style="3" customWidth="1"/>
    <col min="18" max="35" width="10.28515625" style="3" customWidth="1"/>
    <col min="36" max="16384" width="14.42578125" style="3"/>
  </cols>
  <sheetData>
    <row r="1" spans="1:35" ht="14.25" customHeight="1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9.5" customHeight="1">
      <c r="A2" s="132" t="str">
        <f>'[1]7 '!A2:E2</f>
        <v>Name of the Circle : Hassan</v>
      </c>
      <c r="B2" s="131"/>
      <c r="C2" s="131"/>
      <c r="D2" s="131"/>
      <c r="E2" s="131"/>
      <c r="F2" s="131"/>
      <c r="G2" s="2"/>
      <c r="H2" s="2"/>
      <c r="I2" s="2"/>
      <c r="J2" s="2"/>
      <c r="K2" s="2"/>
      <c r="L2" s="2"/>
      <c r="M2" s="4"/>
      <c r="N2" s="1"/>
      <c r="O2" s="133" t="s">
        <v>1</v>
      </c>
      <c r="P2" s="131"/>
      <c r="Q2" s="13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 customHeight="1">
      <c r="A3" s="134"/>
      <c r="B3" s="131"/>
      <c r="C3" s="131"/>
      <c r="D3" s="131"/>
      <c r="E3" s="131"/>
      <c r="F3" s="131"/>
      <c r="G3" s="5"/>
      <c r="H3" s="5"/>
      <c r="I3" s="5"/>
      <c r="J3" s="5"/>
      <c r="K3" s="5"/>
      <c r="L3" s="5"/>
      <c r="M3" s="5"/>
      <c r="N3" s="5"/>
      <c r="O3" s="5"/>
      <c r="P3" s="5" t="s">
        <v>2</v>
      </c>
      <c r="Q3" s="5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4.25" customHeight="1" thickBot="1">
      <c r="A4" s="135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41.25" customHeight="1">
      <c r="A5" s="137" t="s">
        <v>4</v>
      </c>
      <c r="B5" s="139" t="s">
        <v>5</v>
      </c>
      <c r="C5" s="139" t="s">
        <v>6</v>
      </c>
      <c r="D5" s="126" t="s">
        <v>7</v>
      </c>
      <c r="E5" s="127"/>
      <c r="F5" s="126" t="s">
        <v>8</v>
      </c>
      <c r="G5" s="127"/>
      <c r="H5" s="126" t="s">
        <v>9</v>
      </c>
      <c r="I5" s="127"/>
      <c r="J5" s="126" t="s">
        <v>10</v>
      </c>
      <c r="K5" s="127"/>
      <c r="L5" s="126" t="s">
        <v>11</v>
      </c>
      <c r="M5" s="127"/>
      <c r="N5" s="126" t="s">
        <v>12</v>
      </c>
      <c r="O5" s="127"/>
      <c r="P5" s="128" t="s">
        <v>13</v>
      </c>
      <c r="Q5" s="129"/>
      <c r="R5" s="6" t="s">
        <v>14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22.5" customHeight="1">
      <c r="A6" s="138"/>
      <c r="B6" s="140"/>
      <c r="C6" s="140"/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7" t="s">
        <v>15</v>
      </c>
      <c r="K6" s="7" t="s">
        <v>16</v>
      </c>
      <c r="L6" s="7" t="s">
        <v>15</v>
      </c>
      <c r="M6" s="7" t="s">
        <v>16</v>
      </c>
      <c r="N6" s="7" t="s">
        <v>15</v>
      </c>
      <c r="O6" s="7" t="s">
        <v>16</v>
      </c>
      <c r="P6" s="7" t="s">
        <v>15</v>
      </c>
      <c r="Q6" s="8" t="s">
        <v>16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customHeight="1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1">
        <v>16</v>
      </c>
      <c r="Q7" s="11">
        <v>17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5.75" hidden="1" customHeight="1">
      <c r="A8" s="123">
        <v>1</v>
      </c>
      <c r="B8" s="123" t="s">
        <v>14</v>
      </c>
      <c r="C8" s="7" t="s">
        <v>17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11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5.75" hidden="1" customHeight="1">
      <c r="A9" s="121"/>
      <c r="B9" s="121"/>
      <c r="C9" s="7" t="s">
        <v>18</v>
      </c>
      <c r="D9" s="7"/>
      <c r="E9" s="7"/>
      <c r="F9" s="13"/>
      <c r="G9" s="14"/>
      <c r="H9" s="13"/>
      <c r="I9" s="14"/>
      <c r="J9" s="13"/>
      <c r="K9" s="14"/>
      <c r="L9" s="13"/>
      <c r="M9" s="14"/>
      <c r="N9" s="13"/>
      <c r="O9" s="14"/>
      <c r="P9" s="15"/>
      <c r="Q9" s="1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.75" hidden="1" customHeight="1">
      <c r="A10" s="121"/>
      <c r="B10" s="121"/>
      <c r="C10" s="17" t="s">
        <v>19</v>
      </c>
      <c r="D10" s="7"/>
      <c r="E10" s="7"/>
      <c r="F10" s="13"/>
      <c r="G10" s="14"/>
      <c r="H10" s="13"/>
      <c r="I10" s="14"/>
      <c r="J10" s="13"/>
      <c r="K10" s="14"/>
      <c r="L10" s="13"/>
      <c r="M10" s="14"/>
      <c r="N10" s="13"/>
      <c r="O10" s="14"/>
      <c r="P10" s="15"/>
      <c r="Q10" s="1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.75" hidden="1" customHeight="1">
      <c r="A11" s="121"/>
      <c r="B11" s="121"/>
      <c r="C11" s="17" t="s">
        <v>20</v>
      </c>
      <c r="D11" s="7"/>
      <c r="E11" s="7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5"/>
      <c r="Q11" s="1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15.75" hidden="1" customHeight="1">
      <c r="A12" s="121"/>
      <c r="B12" s="121"/>
      <c r="C12" s="17" t="s">
        <v>21</v>
      </c>
      <c r="D12" s="7"/>
      <c r="E12" s="7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15"/>
      <c r="Q12" s="1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 ht="15.75" hidden="1" customHeight="1">
      <c r="A13" s="121"/>
      <c r="B13" s="121"/>
      <c r="C13" s="17" t="s">
        <v>22</v>
      </c>
      <c r="D13" s="7"/>
      <c r="E13" s="7"/>
      <c r="F13" s="13"/>
      <c r="G13" s="14"/>
      <c r="H13" s="13"/>
      <c r="I13" s="14"/>
      <c r="J13" s="13"/>
      <c r="K13" s="14"/>
      <c r="L13" s="13"/>
      <c r="M13" s="14"/>
      <c r="N13" s="13"/>
      <c r="O13" s="14"/>
      <c r="P13" s="15"/>
      <c r="Q13" s="1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75" hidden="1" customHeight="1">
      <c r="A14" s="121"/>
      <c r="B14" s="121"/>
      <c r="C14" s="18" t="s">
        <v>23</v>
      </c>
      <c r="D14" s="19">
        <f t="shared" ref="D14:Q14" si="0">SUM(D8:D13)</f>
        <v>0</v>
      </c>
      <c r="E14" s="20">
        <f t="shared" si="0"/>
        <v>0</v>
      </c>
      <c r="F14" s="19">
        <f t="shared" si="0"/>
        <v>0</v>
      </c>
      <c r="G14" s="20">
        <f t="shared" si="0"/>
        <v>0</v>
      </c>
      <c r="H14" s="19">
        <f t="shared" si="0"/>
        <v>0</v>
      </c>
      <c r="I14" s="20">
        <f t="shared" si="0"/>
        <v>0</v>
      </c>
      <c r="J14" s="19">
        <f t="shared" si="0"/>
        <v>0</v>
      </c>
      <c r="K14" s="20">
        <f t="shared" si="0"/>
        <v>0</v>
      </c>
      <c r="L14" s="19">
        <f t="shared" si="0"/>
        <v>0</v>
      </c>
      <c r="M14" s="20">
        <f t="shared" si="0"/>
        <v>0</v>
      </c>
      <c r="N14" s="19">
        <f t="shared" si="0"/>
        <v>0</v>
      </c>
      <c r="O14" s="20">
        <f t="shared" si="0"/>
        <v>0</v>
      </c>
      <c r="P14" s="21">
        <f t="shared" si="0"/>
        <v>0</v>
      </c>
      <c r="Q14" s="22">
        <f t="shared" si="0"/>
        <v>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 ht="14.25" hidden="1" customHeight="1">
      <c r="A15" s="123">
        <v>2</v>
      </c>
      <c r="B15" s="123" t="s">
        <v>24</v>
      </c>
      <c r="C15" s="7" t="s">
        <v>17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ht="14.25" hidden="1" customHeight="1">
      <c r="A16" s="121"/>
      <c r="B16" s="121"/>
      <c r="C16" s="7" t="s">
        <v>18</v>
      </c>
      <c r="D16" s="7"/>
      <c r="E16" s="7"/>
      <c r="F16" s="13"/>
      <c r="G16" s="14"/>
      <c r="H16" s="13"/>
      <c r="I16" s="14"/>
      <c r="J16" s="13"/>
      <c r="K16" s="14"/>
      <c r="L16" s="13"/>
      <c r="M16" s="14"/>
      <c r="N16" s="13"/>
      <c r="O16" s="14"/>
      <c r="P16" s="15"/>
      <c r="Q16" s="16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1:35" ht="14.25" hidden="1" customHeight="1">
      <c r="A17" s="121"/>
      <c r="B17" s="121"/>
      <c r="C17" s="17" t="s">
        <v>19</v>
      </c>
      <c r="D17" s="7"/>
      <c r="E17" s="7"/>
      <c r="F17" s="13"/>
      <c r="G17" s="14"/>
      <c r="H17" s="13"/>
      <c r="I17" s="14"/>
      <c r="J17" s="13"/>
      <c r="K17" s="14"/>
      <c r="L17" s="13"/>
      <c r="M17" s="14"/>
      <c r="N17" s="13"/>
      <c r="O17" s="14"/>
      <c r="P17" s="15"/>
      <c r="Q17" s="16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</row>
    <row r="18" spans="1:35" ht="14.25" hidden="1" customHeight="1">
      <c r="A18" s="121"/>
      <c r="B18" s="121"/>
      <c r="C18" s="17" t="s">
        <v>20</v>
      </c>
      <c r="D18" s="7"/>
      <c r="E18" s="7"/>
      <c r="F18" s="13"/>
      <c r="G18" s="14"/>
      <c r="H18" s="13"/>
      <c r="I18" s="14"/>
      <c r="J18" s="13"/>
      <c r="K18" s="14"/>
      <c r="L18" s="13"/>
      <c r="M18" s="14"/>
      <c r="N18" s="13"/>
      <c r="O18" s="14"/>
      <c r="P18" s="15"/>
      <c r="Q18" s="16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</row>
    <row r="19" spans="1:35" ht="14.25" hidden="1" customHeight="1">
      <c r="A19" s="121"/>
      <c r="B19" s="121"/>
      <c r="C19" s="17" t="s">
        <v>21</v>
      </c>
      <c r="D19" s="7"/>
      <c r="E19" s="7"/>
      <c r="F19" s="13"/>
      <c r="G19" s="14"/>
      <c r="H19" s="13"/>
      <c r="I19" s="14"/>
      <c r="J19" s="13"/>
      <c r="K19" s="14"/>
      <c r="L19" s="13"/>
      <c r="M19" s="14"/>
      <c r="N19" s="13"/>
      <c r="O19" s="14"/>
      <c r="P19" s="15"/>
      <c r="Q19" s="16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</row>
    <row r="20" spans="1:35" ht="14.25" hidden="1" customHeight="1">
      <c r="A20" s="121"/>
      <c r="B20" s="121"/>
      <c r="C20" s="17" t="s">
        <v>22</v>
      </c>
      <c r="D20" s="7"/>
      <c r="E20" s="7"/>
      <c r="F20" s="13"/>
      <c r="G20" s="14"/>
      <c r="H20" s="13"/>
      <c r="I20" s="14"/>
      <c r="J20" s="13"/>
      <c r="K20" s="14"/>
      <c r="L20" s="13"/>
      <c r="M20" s="14"/>
      <c r="N20" s="13"/>
      <c r="O20" s="14"/>
      <c r="P20" s="15"/>
      <c r="Q20" s="16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35" ht="14.25" hidden="1" customHeight="1">
      <c r="A21" s="121"/>
      <c r="B21" s="121"/>
      <c r="C21" s="18" t="s">
        <v>23</v>
      </c>
      <c r="D21" s="19">
        <f t="shared" ref="D21:Q21" si="1">SUM(D15:D20)</f>
        <v>0</v>
      </c>
      <c r="E21" s="20">
        <f t="shared" si="1"/>
        <v>0</v>
      </c>
      <c r="F21" s="19">
        <f t="shared" si="1"/>
        <v>0</v>
      </c>
      <c r="G21" s="20">
        <f t="shared" si="1"/>
        <v>0</v>
      </c>
      <c r="H21" s="19">
        <f t="shared" si="1"/>
        <v>0</v>
      </c>
      <c r="I21" s="20">
        <f t="shared" si="1"/>
        <v>0</v>
      </c>
      <c r="J21" s="19">
        <f t="shared" si="1"/>
        <v>0</v>
      </c>
      <c r="K21" s="20">
        <f t="shared" si="1"/>
        <v>0</v>
      </c>
      <c r="L21" s="19">
        <f t="shared" si="1"/>
        <v>0</v>
      </c>
      <c r="M21" s="20">
        <f t="shared" si="1"/>
        <v>0</v>
      </c>
      <c r="N21" s="19">
        <f t="shared" si="1"/>
        <v>0</v>
      </c>
      <c r="O21" s="20">
        <f t="shared" si="1"/>
        <v>0</v>
      </c>
      <c r="P21" s="21">
        <f t="shared" si="1"/>
        <v>0</v>
      </c>
      <c r="Q21" s="22">
        <f t="shared" si="1"/>
        <v>0</v>
      </c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</row>
    <row r="22" spans="1:35" ht="14.25" hidden="1" customHeight="1">
      <c r="A22" s="123">
        <v>3</v>
      </c>
      <c r="B22" s="123" t="s">
        <v>25</v>
      </c>
      <c r="C22" s="7" t="s">
        <v>17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1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4.25" hidden="1" customHeight="1">
      <c r="A23" s="121"/>
      <c r="B23" s="121"/>
      <c r="C23" s="7" t="s">
        <v>18</v>
      </c>
      <c r="D23" s="7"/>
      <c r="E23" s="7"/>
      <c r="F23" s="13"/>
      <c r="G23" s="14"/>
      <c r="H23" s="13"/>
      <c r="I23" s="14"/>
      <c r="J23" s="13"/>
      <c r="K23" s="14"/>
      <c r="L23" s="13"/>
      <c r="M23" s="14"/>
      <c r="N23" s="13"/>
      <c r="O23" s="14"/>
      <c r="P23" s="15"/>
      <c r="Q23" s="16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4.25" hidden="1" customHeight="1">
      <c r="A24" s="121"/>
      <c r="B24" s="121"/>
      <c r="C24" s="17" t="s">
        <v>19</v>
      </c>
      <c r="D24" s="7"/>
      <c r="E24" s="7"/>
      <c r="F24" s="13"/>
      <c r="G24" s="14"/>
      <c r="H24" s="13"/>
      <c r="I24" s="14"/>
      <c r="J24" s="13"/>
      <c r="K24" s="14"/>
      <c r="L24" s="13"/>
      <c r="M24" s="14"/>
      <c r="N24" s="13"/>
      <c r="O24" s="14"/>
      <c r="P24" s="15"/>
      <c r="Q24" s="16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</row>
    <row r="25" spans="1:35" ht="14.25" hidden="1" customHeight="1">
      <c r="A25" s="121"/>
      <c r="B25" s="121"/>
      <c r="C25" s="17" t="s">
        <v>20</v>
      </c>
      <c r="D25" s="7"/>
      <c r="E25" s="7"/>
      <c r="F25" s="13"/>
      <c r="G25" s="14"/>
      <c r="H25" s="13"/>
      <c r="I25" s="14"/>
      <c r="J25" s="13"/>
      <c r="K25" s="14"/>
      <c r="L25" s="13"/>
      <c r="M25" s="14"/>
      <c r="N25" s="13"/>
      <c r="O25" s="14"/>
      <c r="P25" s="15"/>
      <c r="Q25" s="16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35" ht="14.25" hidden="1" customHeight="1">
      <c r="A26" s="121"/>
      <c r="B26" s="121"/>
      <c r="C26" s="17" t="s">
        <v>21</v>
      </c>
      <c r="D26" s="7"/>
      <c r="E26" s="7"/>
      <c r="F26" s="13"/>
      <c r="G26" s="14"/>
      <c r="H26" s="13"/>
      <c r="I26" s="14"/>
      <c r="J26" s="13"/>
      <c r="K26" s="14"/>
      <c r="L26" s="13"/>
      <c r="M26" s="14"/>
      <c r="N26" s="13"/>
      <c r="O26" s="14"/>
      <c r="P26" s="15"/>
      <c r="Q26" s="16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</row>
    <row r="27" spans="1:35" ht="14.25" hidden="1" customHeight="1">
      <c r="A27" s="121"/>
      <c r="B27" s="121"/>
      <c r="C27" s="17" t="s">
        <v>22</v>
      </c>
      <c r="D27" s="7"/>
      <c r="E27" s="7"/>
      <c r="F27" s="13"/>
      <c r="G27" s="14"/>
      <c r="H27" s="13"/>
      <c r="I27" s="14"/>
      <c r="J27" s="13"/>
      <c r="K27" s="14"/>
      <c r="L27" s="13"/>
      <c r="M27" s="14"/>
      <c r="N27" s="13"/>
      <c r="O27" s="14"/>
      <c r="P27" s="15"/>
      <c r="Q27" s="16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</row>
    <row r="28" spans="1:35" ht="14.25" hidden="1" customHeight="1">
      <c r="A28" s="121"/>
      <c r="B28" s="121"/>
      <c r="C28" s="18" t="s">
        <v>23</v>
      </c>
      <c r="D28" s="19">
        <f t="shared" ref="D28:Q28" si="2">SUM(D22:D27)</f>
        <v>0</v>
      </c>
      <c r="E28" s="20">
        <f t="shared" si="2"/>
        <v>0</v>
      </c>
      <c r="F28" s="19">
        <f t="shared" si="2"/>
        <v>0</v>
      </c>
      <c r="G28" s="20">
        <f t="shared" si="2"/>
        <v>0</v>
      </c>
      <c r="H28" s="19">
        <f t="shared" si="2"/>
        <v>0</v>
      </c>
      <c r="I28" s="20">
        <f t="shared" si="2"/>
        <v>0</v>
      </c>
      <c r="J28" s="19">
        <f t="shared" si="2"/>
        <v>0</v>
      </c>
      <c r="K28" s="20">
        <f t="shared" si="2"/>
        <v>0</v>
      </c>
      <c r="L28" s="19">
        <f t="shared" si="2"/>
        <v>0</v>
      </c>
      <c r="M28" s="20">
        <f t="shared" si="2"/>
        <v>0</v>
      </c>
      <c r="N28" s="19">
        <f t="shared" si="2"/>
        <v>0</v>
      </c>
      <c r="O28" s="20">
        <f t="shared" si="2"/>
        <v>0</v>
      </c>
      <c r="P28" s="21">
        <f t="shared" si="2"/>
        <v>0</v>
      </c>
      <c r="Q28" s="22">
        <f t="shared" si="2"/>
        <v>0</v>
      </c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</row>
    <row r="29" spans="1:35" ht="14.25" hidden="1" customHeight="1">
      <c r="A29" s="123">
        <v>4</v>
      </c>
      <c r="B29" s="123" t="s">
        <v>26</v>
      </c>
      <c r="C29" s="7" t="s">
        <v>17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1"/>
      <c r="Q29" s="11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0" spans="1:35" ht="14.25" hidden="1" customHeight="1">
      <c r="A30" s="121"/>
      <c r="B30" s="121"/>
      <c r="C30" s="7" t="s">
        <v>18</v>
      </c>
      <c r="D30" s="7"/>
      <c r="E30" s="7"/>
      <c r="F30" s="13"/>
      <c r="G30" s="14"/>
      <c r="H30" s="13"/>
      <c r="I30" s="14"/>
      <c r="J30" s="13"/>
      <c r="K30" s="14"/>
      <c r="L30" s="13"/>
      <c r="M30" s="14"/>
      <c r="N30" s="13"/>
      <c r="O30" s="14"/>
      <c r="P30" s="15"/>
      <c r="Q30" s="16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</row>
    <row r="31" spans="1:35" ht="14.25" hidden="1" customHeight="1">
      <c r="A31" s="121"/>
      <c r="B31" s="121"/>
      <c r="C31" s="17" t="s">
        <v>19</v>
      </c>
      <c r="D31" s="7"/>
      <c r="E31" s="7"/>
      <c r="F31" s="13"/>
      <c r="G31" s="14"/>
      <c r="H31" s="13"/>
      <c r="I31" s="14"/>
      <c r="J31" s="13"/>
      <c r="K31" s="14"/>
      <c r="L31" s="13"/>
      <c r="M31" s="14"/>
      <c r="N31" s="13"/>
      <c r="O31" s="14"/>
      <c r="P31" s="15"/>
      <c r="Q31" s="16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</row>
    <row r="32" spans="1:35" ht="14.25" hidden="1" customHeight="1">
      <c r="A32" s="121"/>
      <c r="B32" s="121"/>
      <c r="C32" s="17" t="s">
        <v>20</v>
      </c>
      <c r="D32" s="7"/>
      <c r="E32" s="7"/>
      <c r="F32" s="13"/>
      <c r="G32" s="14"/>
      <c r="H32" s="13"/>
      <c r="I32" s="14"/>
      <c r="J32" s="13"/>
      <c r="K32" s="14"/>
      <c r="L32" s="13"/>
      <c r="M32" s="14"/>
      <c r="N32" s="13"/>
      <c r="O32" s="14"/>
      <c r="P32" s="15"/>
      <c r="Q32" s="16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</row>
    <row r="33" spans="1:35" ht="14.25" hidden="1" customHeight="1">
      <c r="A33" s="121"/>
      <c r="B33" s="121"/>
      <c r="C33" s="17" t="s">
        <v>21</v>
      </c>
      <c r="D33" s="7"/>
      <c r="E33" s="7"/>
      <c r="F33" s="13"/>
      <c r="G33" s="14"/>
      <c r="H33" s="13"/>
      <c r="I33" s="14"/>
      <c r="J33" s="13"/>
      <c r="K33" s="14"/>
      <c r="L33" s="13"/>
      <c r="M33" s="14"/>
      <c r="N33" s="13"/>
      <c r="O33" s="14"/>
      <c r="P33" s="15"/>
      <c r="Q33" s="16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</row>
    <row r="34" spans="1:35" ht="14.25" hidden="1" customHeight="1">
      <c r="A34" s="121"/>
      <c r="B34" s="121"/>
      <c r="C34" s="17" t="s">
        <v>22</v>
      </c>
      <c r="D34" s="7"/>
      <c r="E34" s="7"/>
      <c r="F34" s="13"/>
      <c r="G34" s="14"/>
      <c r="H34" s="13"/>
      <c r="I34" s="14"/>
      <c r="J34" s="13"/>
      <c r="K34" s="14"/>
      <c r="L34" s="13"/>
      <c r="M34" s="14"/>
      <c r="N34" s="13"/>
      <c r="O34" s="14"/>
      <c r="P34" s="15"/>
      <c r="Q34" s="16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35" ht="14.25" hidden="1" customHeight="1">
      <c r="A35" s="121"/>
      <c r="B35" s="121"/>
      <c r="C35" s="18" t="s">
        <v>23</v>
      </c>
      <c r="D35" s="19">
        <f t="shared" ref="D35:Q35" si="3">SUM(D29:D34)</f>
        <v>0</v>
      </c>
      <c r="E35" s="20">
        <f t="shared" si="3"/>
        <v>0</v>
      </c>
      <c r="F35" s="19">
        <f t="shared" si="3"/>
        <v>0</v>
      </c>
      <c r="G35" s="20">
        <f t="shared" si="3"/>
        <v>0</v>
      </c>
      <c r="H35" s="19">
        <f t="shared" si="3"/>
        <v>0</v>
      </c>
      <c r="I35" s="20">
        <f t="shared" si="3"/>
        <v>0</v>
      </c>
      <c r="J35" s="19">
        <f t="shared" si="3"/>
        <v>0</v>
      </c>
      <c r="K35" s="20">
        <f t="shared" si="3"/>
        <v>0</v>
      </c>
      <c r="L35" s="19">
        <f t="shared" si="3"/>
        <v>0</v>
      </c>
      <c r="M35" s="20">
        <f t="shared" si="3"/>
        <v>0</v>
      </c>
      <c r="N35" s="19">
        <f t="shared" si="3"/>
        <v>0</v>
      </c>
      <c r="O35" s="20">
        <f t="shared" si="3"/>
        <v>0</v>
      </c>
      <c r="P35" s="21">
        <f t="shared" si="3"/>
        <v>0</v>
      </c>
      <c r="Q35" s="22">
        <f t="shared" si="3"/>
        <v>0</v>
      </c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</row>
    <row r="36" spans="1:35" ht="14.25" hidden="1" customHeight="1">
      <c r="A36" s="123">
        <v>5</v>
      </c>
      <c r="B36" s="123" t="s">
        <v>27</v>
      </c>
      <c r="C36" s="7" t="s">
        <v>17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11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1:35" ht="14.25" hidden="1" customHeight="1">
      <c r="A37" s="121"/>
      <c r="B37" s="121"/>
      <c r="C37" s="7" t="s">
        <v>18</v>
      </c>
      <c r="D37" s="7"/>
      <c r="E37" s="7"/>
      <c r="F37" s="13"/>
      <c r="G37" s="14"/>
      <c r="H37" s="13"/>
      <c r="I37" s="14"/>
      <c r="J37" s="13"/>
      <c r="K37" s="14"/>
      <c r="L37" s="13"/>
      <c r="M37" s="14"/>
      <c r="N37" s="13"/>
      <c r="O37" s="14"/>
      <c r="P37" s="15"/>
      <c r="Q37" s="16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</row>
    <row r="38" spans="1:35" ht="14.25" hidden="1" customHeight="1">
      <c r="A38" s="121"/>
      <c r="B38" s="121"/>
      <c r="C38" s="17" t="s">
        <v>19</v>
      </c>
      <c r="D38" s="7"/>
      <c r="E38" s="7"/>
      <c r="F38" s="13"/>
      <c r="G38" s="14"/>
      <c r="H38" s="13"/>
      <c r="I38" s="14"/>
      <c r="J38" s="13"/>
      <c r="K38" s="14"/>
      <c r="L38" s="13"/>
      <c r="M38" s="14"/>
      <c r="N38" s="13"/>
      <c r="O38" s="14"/>
      <c r="P38" s="15"/>
      <c r="Q38" s="16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</row>
    <row r="39" spans="1:35" ht="14.25" hidden="1" customHeight="1">
      <c r="A39" s="121"/>
      <c r="B39" s="121"/>
      <c r="C39" s="17" t="s">
        <v>20</v>
      </c>
      <c r="D39" s="7"/>
      <c r="E39" s="7"/>
      <c r="F39" s="13"/>
      <c r="G39" s="14"/>
      <c r="H39" s="13"/>
      <c r="I39" s="14"/>
      <c r="J39" s="13"/>
      <c r="K39" s="14"/>
      <c r="L39" s="13"/>
      <c r="M39" s="14"/>
      <c r="N39" s="13"/>
      <c r="O39" s="14"/>
      <c r="P39" s="15"/>
      <c r="Q39" s="16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</row>
    <row r="40" spans="1:35" ht="14.25" hidden="1" customHeight="1">
      <c r="A40" s="121"/>
      <c r="B40" s="121"/>
      <c r="C40" s="17" t="s">
        <v>21</v>
      </c>
      <c r="D40" s="7"/>
      <c r="E40" s="7"/>
      <c r="F40" s="13"/>
      <c r="G40" s="14"/>
      <c r="H40" s="13"/>
      <c r="I40" s="14"/>
      <c r="J40" s="13"/>
      <c r="K40" s="14"/>
      <c r="L40" s="13"/>
      <c r="M40" s="14"/>
      <c r="N40" s="13"/>
      <c r="O40" s="14"/>
      <c r="P40" s="15"/>
      <c r="Q40" s="16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</row>
    <row r="41" spans="1:35" ht="14.25" hidden="1" customHeight="1">
      <c r="A41" s="121"/>
      <c r="B41" s="121"/>
      <c r="C41" s="17" t="s">
        <v>22</v>
      </c>
      <c r="D41" s="7"/>
      <c r="E41" s="7"/>
      <c r="F41" s="13"/>
      <c r="G41" s="14"/>
      <c r="H41" s="13"/>
      <c r="I41" s="14"/>
      <c r="J41" s="13"/>
      <c r="K41" s="14"/>
      <c r="L41" s="13"/>
      <c r="M41" s="14"/>
      <c r="N41" s="13"/>
      <c r="O41" s="14"/>
      <c r="P41" s="15"/>
      <c r="Q41" s="16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</row>
    <row r="42" spans="1:35" ht="14.25" hidden="1" customHeight="1">
      <c r="A42" s="121"/>
      <c r="B42" s="121"/>
      <c r="C42" s="18" t="s">
        <v>23</v>
      </c>
      <c r="D42" s="19">
        <f t="shared" ref="D42:Q42" si="4">SUM(D36:D41)</f>
        <v>0</v>
      </c>
      <c r="E42" s="20">
        <f t="shared" si="4"/>
        <v>0</v>
      </c>
      <c r="F42" s="19">
        <f t="shared" si="4"/>
        <v>0</v>
      </c>
      <c r="G42" s="20">
        <f t="shared" si="4"/>
        <v>0</v>
      </c>
      <c r="H42" s="19">
        <f t="shared" si="4"/>
        <v>0</v>
      </c>
      <c r="I42" s="20">
        <f t="shared" si="4"/>
        <v>0</v>
      </c>
      <c r="J42" s="19">
        <f t="shared" si="4"/>
        <v>0</v>
      </c>
      <c r="K42" s="20">
        <f t="shared" si="4"/>
        <v>0</v>
      </c>
      <c r="L42" s="19">
        <f t="shared" si="4"/>
        <v>0</v>
      </c>
      <c r="M42" s="20">
        <f t="shared" si="4"/>
        <v>0</v>
      </c>
      <c r="N42" s="19">
        <f t="shared" si="4"/>
        <v>0</v>
      </c>
      <c r="O42" s="20">
        <f t="shared" si="4"/>
        <v>0</v>
      </c>
      <c r="P42" s="21">
        <f t="shared" si="4"/>
        <v>0</v>
      </c>
      <c r="Q42" s="22">
        <f t="shared" si="4"/>
        <v>0</v>
      </c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</row>
    <row r="43" spans="1:35" ht="14.25" hidden="1" customHeight="1">
      <c r="A43" s="114" t="s">
        <v>28</v>
      </c>
      <c r="B43" s="115"/>
      <c r="C43" s="24" t="s">
        <v>17</v>
      </c>
      <c r="D43" s="25">
        <f t="shared" ref="D43:Q48" si="5">D8+D15+D22+D29+D36</f>
        <v>0</v>
      </c>
      <c r="E43" s="26">
        <f t="shared" si="5"/>
        <v>0</v>
      </c>
      <c r="F43" s="25">
        <f t="shared" si="5"/>
        <v>0</v>
      </c>
      <c r="G43" s="26">
        <f t="shared" si="5"/>
        <v>0</v>
      </c>
      <c r="H43" s="25">
        <f t="shared" si="5"/>
        <v>0</v>
      </c>
      <c r="I43" s="26">
        <f t="shared" si="5"/>
        <v>0</v>
      </c>
      <c r="J43" s="25">
        <f t="shared" si="5"/>
        <v>0</v>
      </c>
      <c r="K43" s="26">
        <f t="shared" si="5"/>
        <v>0</v>
      </c>
      <c r="L43" s="25">
        <f t="shared" si="5"/>
        <v>0</v>
      </c>
      <c r="M43" s="26">
        <f t="shared" si="5"/>
        <v>0</v>
      </c>
      <c r="N43" s="25">
        <f t="shared" si="5"/>
        <v>0</v>
      </c>
      <c r="O43" s="26">
        <f t="shared" si="5"/>
        <v>0</v>
      </c>
      <c r="P43" s="27">
        <f t="shared" si="5"/>
        <v>0</v>
      </c>
      <c r="Q43" s="28">
        <f t="shared" si="5"/>
        <v>0</v>
      </c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</row>
    <row r="44" spans="1:35" ht="14.25" hidden="1" customHeight="1">
      <c r="A44" s="116"/>
      <c r="B44" s="117"/>
      <c r="C44" s="24" t="s">
        <v>18</v>
      </c>
      <c r="D44" s="25">
        <f t="shared" si="5"/>
        <v>0</v>
      </c>
      <c r="E44" s="26">
        <f t="shared" si="5"/>
        <v>0</v>
      </c>
      <c r="F44" s="29">
        <f t="shared" si="5"/>
        <v>0</v>
      </c>
      <c r="G44" s="26">
        <f t="shared" si="5"/>
        <v>0</v>
      </c>
      <c r="H44" s="29">
        <f t="shared" si="5"/>
        <v>0</v>
      </c>
      <c r="I44" s="26">
        <f t="shared" si="5"/>
        <v>0</v>
      </c>
      <c r="J44" s="29">
        <f t="shared" si="5"/>
        <v>0</v>
      </c>
      <c r="K44" s="26">
        <f t="shared" si="5"/>
        <v>0</v>
      </c>
      <c r="L44" s="29">
        <f t="shared" si="5"/>
        <v>0</v>
      </c>
      <c r="M44" s="26">
        <f t="shared" si="5"/>
        <v>0</v>
      </c>
      <c r="N44" s="29">
        <f t="shared" si="5"/>
        <v>0</v>
      </c>
      <c r="O44" s="26">
        <f t="shared" si="5"/>
        <v>0</v>
      </c>
      <c r="P44" s="30">
        <f t="shared" si="5"/>
        <v>0</v>
      </c>
      <c r="Q44" s="28">
        <f t="shared" si="5"/>
        <v>0</v>
      </c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</row>
    <row r="45" spans="1:35" ht="14.25" hidden="1" customHeight="1">
      <c r="A45" s="116"/>
      <c r="B45" s="117"/>
      <c r="C45" s="31" t="s">
        <v>19</v>
      </c>
      <c r="D45" s="25">
        <f t="shared" si="5"/>
        <v>0</v>
      </c>
      <c r="E45" s="26">
        <f t="shared" si="5"/>
        <v>0</v>
      </c>
      <c r="F45" s="29">
        <f t="shared" si="5"/>
        <v>0</v>
      </c>
      <c r="G45" s="26">
        <f t="shared" si="5"/>
        <v>0</v>
      </c>
      <c r="H45" s="29">
        <f t="shared" si="5"/>
        <v>0</v>
      </c>
      <c r="I45" s="26">
        <f t="shared" si="5"/>
        <v>0</v>
      </c>
      <c r="J45" s="29">
        <f t="shared" si="5"/>
        <v>0</v>
      </c>
      <c r="K45" s="26">
        <f t="shared" si="5"/>
        <v>0</v>
      </c>
      <c r="L45" s="29">
        <f t="shared" si="5"/>
        <v>0</v>
      </c>
      <c r="M45" s="26">
        <f t="shared" si="5"/>
        <v>0</v>
      </c>
      <c r="N45" s="29">
        <f t="shared" si="5"/>
        <v>0</v>
      </c>
      <c r="O45" s="26">
        <f t="shared" si="5"/>
        <v>0</v>
      </c>
      <c r="P45" s="30">
        <f t="shared" si="5"/>
        <v>0</v>
      </c>
      <c r="Q45" s="28">
        <f t="shared" si="5"/>
        <v>0</v>
      </c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</row>
    <row r="46" spans="1:35" ht="14.25" hidden="1" customHeight="1">
      <c r="A46" s="116"/>
      <c r="B46" s="117"/>
      <c r="C46" s="31" t="s">
        <v>20</v>
      </c>
      <c r="D46" s="25">
        <f t="shared" si="5"/>
        <v>0</v>
      </c>
      <c r="E46" s="26">
        <f t="shared" si="5"/>
        <v>0</v>
      </c>
      <c r="F46" s="29">
        <f t="shared" si="5"/>
        <v>0</v>
      </c>
      <c r="G46" s="26">
        <f t="shared" si="5"/>
        <v>0</v>
      </c>
      <c r="H46" s="29">
        <f t="shared" si="5"/>
        <v>0</v>
      </c>
      <c r="I46" s="26">
        <f t="shared" si="5"/>
        <v>0</v>
      </c>
      <c r="J46" s="29">
        <f t="shared" si="5"/>
        <v>0</v>
      </c>
      <c r="K46" s="26">
        <f t="shared" si="5"/>
        <v>0</v>
      </c>
      <c r="L46" s="29">
        <f t="shared" si="5"/>
        <v>0</v>
      </c>
      <c r="M46" s="26">
        <f t="shared" si="5"/>
        <v>0</v>
      </c>
      <c r="N46" s="29">
        <f t="shared" si="5"/>
        <v>0</v>
      </c>
      <c r="O46" s="26">
        <f t="shared" si="5"/>
        <v>0</v>
      </c>
      <c r="P46" s="30">
        <f t="shared" si="5"/>
        <v>0</v>
      </c>
      <c r="Q46" s="28">
        <f t="shared" si="5"/>
        <v>0</v>
      </c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</row>
    <row r="47" spans="1:35" ht="14.25" hidden="1" customHeight="1">
      <c r="A47" s="116"/>
      <c r="B47" s="117"/>
      <c r="C47" s="31" t="s">
        <v>21</v>
      </c>
      <c r="D47" s="25">
        <f t="shared" si="5"/>
        <v>0</v>
      </c>
      <c r="E47" s="26">
        <f t="shared" si="5"/>
        <v>0</v>
      </c>
      <c r="F47" s="29">
        <f t="shared" si="5"/>
        <v>0</v>
      </c>
      <c r="G47" s="26">
        <f t="shared" si="5"/>
        <v>0</v>
      </c>
      <c r="H47" s="29">
        <f t="shared" si="5"/>
        <v>0</v>
      </c>
      <c r="I47" s="26">
        <f t="shared" si="5"/>
        <v>0</v>
      </c>
      <c r="J47" s="29">
        <f t="shared" si="5"/>
        <v>0</v>
      </c>
      <c r="K47" s="26">
        <f t="shared" si="5"/>
        <v>0</v>
      </c>
      <c r="L47" s="29">
        <f t="shared" si="5"/>
        <v>0</v>
      </c>
      <c r="M47" s="26">
        <f t="shared" si="5"/>
        <v>0</v>
      </c>
      <c r="N47" s="29">
        <f t="shared" si="5"/>
        <v>0</v>
      </c>
      <c r="O47" s="26">
        <f t="shared" si="5"/>
        <v>0</v>
      </c>
      <c r="P47" s="30">
        <f t="shared" si="5"/>
        <v>0</v>
      </c>
      <c r="Q47" s="28">
        <f t="shared" si="5"/>
        <v>0</v>
      </c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</row>
    <row r="48" spans="1:35" ht="14.25" hidden="1" customHeight="1">
      <c r="A48" s="116"/>
      <c r="B48" s="117"/>
      <c r="C48" s="31" t="s">
        <v>22</v>
      </c>
      <c r="D48" s="25">
        <f t="shared" si="5"/>
        <v>0</v>
      </c>
      <c r="E48" s="26">
        <f t="shared" si="5"/>
        <v>0</v>
      </c>
      <c r="F48" s="29">
        <f t="shared" si="5"/>
        <v>0</v>
      </c>
      <c r="G48" s="26">
        <f t="shared" si="5"/>
        <v>0</v>
      </c>
      <c r="H48" s="29">
        <f t="shared" si="5"/>
        <v>0</v>
      </c>
      <c r="I48" s="26">
        <f t="shared" si="5"/>
        <v>0</v>
      </c>
      <c r="J48" s="29">
        <f t="shared" si="5"/>
        <v>0</v>
      </c>
      <c r="K48" s="26">
        <f t="shared" si="5"/>
        <v>0</v>
      </c>
      <c r="L48" s="29">
        <f t="shared" si="5"/>
        <v>0</v>
      </c>
      <c r="M48" s="26">
        <f t="shared" si="5"/>
        <v>0</v>
      </c>
      <c r="N48" s="29">
        <f t="shared" si="5"/>
        <v>0</v>
      </c>
      <c r="O48" s="26">
        <f t="shared" si="5"/>
        <v>0</v>
      </c>
      <c r="P48" s="30">
        <f t="shared" si="5"/>
        <v>0</v>
      </c>
      <c r="Q48" s="28">
        <f t="shared" si="5"/>
        <v>0</v>
      </c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</row>
    <row r="49" spans="1:35" ht="14.25" hidden="1" customHeight="1">
      <c r="A49" s="124"/>
      <c r="B49" s="125"/>
      <c r="C49" s="32" t="s">
        <v>23</v>
      </c>
      <c r="D49" s="33">
        <f t="shared" ref="D49:Q49" si="6">SUM(D43:D48)</f>
        <v>0</v>
      </c>
      <c r="E49" s="34">
        <f t="shared" si="6"/>
        <v>0</v>
      </c>
      <c r="F49" s="33">
        <f t="shared" si="6"/>
        <v>0</v>
      </c>
      <c r="G49" s="34">
        <f t="shared" si="6"/>
        <v>0</v>
      </c>
      <c r="H49" s="33">
        <f t="shared" si="6"/>
        <v>0</v>
      </c>
      <c r="I49" s="34">
        <f t="shared" si="6"/>
        <v>0</v>
      </c>
      <c r="J49" s="33">
        <f t="shared" si="6"/>
        <v>0</v>
      </c>
      <c r="K49" s="34">
        <f t="shared" si="6"/>
        <v>0</v>
      </c>
      <c r="L49" s="33">
        <f t="shared" si="6"/>
        <v>0</v>
      </c>
      <c r="M49" s="34">
        <f t="shared" si="6"/>
        <v>0</v>
      </c>
      <c r="N49" s="33">
        <f t="shared" si="6"/>
        <v>0</v>
      </c>
      <c r="O49" s="34">
        <f t="shared" si="6"/>
        <v>0</v>
      </c>
      <c r="P49" s="35">
        <f t="shared" si="6"/>
        <v>0</v>
      </c>
      <c r="Q49" s="36">
        <f t="shared" si="6"/>
        <v>0</v>
      </c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</row>
    <row r="50" spans="1:35" ht="14.25" hidden="1" customHeight="1">
      <c r="A50" s="123">
        <v>7</v>
      </c>
      <c r="B50" s="123" t="s">
        <v>29</v>
      </c>
      <c r="C50" s="7" t="s">
        <v>17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  <c r="Q50" s="11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</row>
    <row r="51" spans="1:35" ht="14.25" hidden="1" customHeight="1">
      <c r="A51" s="121"/>
      <c r="B51" s="121"/>
      <c r="C51" s="7" t="s">
        <v>18</v>
      </c>
      <c r="D51" s="7"/>
      <c r="E51" s="7"/>
      <c r="F51" s="13"/>
      <c r="G51" s="14"/>
      <c r="H51" s="13"/>
      <c r="I51" s="14"/>
      <c r="J51" s="13"/>
      <c r="K51" s="14"/>
      <c r="L51" s="13"/>
      <c r="M51" s="14"/>
      <c r="N51" s="13"/>
      <c r="O51" s="14"/>
      <c r="P51" s="15"/>
      <c r="Q51" s="16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</row>
    <row r="52" spans="1:35" ht="14.25" hidden="1" customHeight="1">
      <c r="A52" s="121"/>
      <c r="B52" s="121"/>
      <c r="C52" s="17" t="s">
        <v>19</v>
      </c>
      <c r="D52" s="7"/>
      <c r="E52" s="7"/>
      <c r="F52" s="13"/>
      <c r="G52" s="14"/>
      <c r="H52" s="13"/>
      <c r="I52" s="14"/>
      <c r="J52" s="13"/>
      <c r="K52" s="14"/>
      <c r="L52" s="13"/>
      <c r="M52" s="14"/>
      <c r="N52" s="13"/>
      <c r="O52" s="14"/>
      <c r="P52" s="15"/>
      <c r="Q52" s="16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35" ht="14.25" hidden="1" customHeight="1">
      <c r="A53" s="121"/>
      <c r="B53" s="121"/>
      <c r="C53" s="17" t="s">
        <v>20</v>
      </c>
      <c r="D53" s="7"/>
      <c r="E53" s="7"/>
      <c r="F53" s="13"/>
      <c r="G53" s="14"/>
      <c r="H53" s="13"/>
      <c r="I53" s="14"/>
      <c r="J53" s="13"/>
      <c r="K53" s="14"/>
      <c r="L53" s="13"/>
      <c r="M53" s="14"/>
      <c r="N53" s="13"/>
      <c r="O53" s="14"/>
      <c r="P53" s="15"/>
      <c r="Q53" s="16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35" ht="14.25" hidden="1" customHeight="1">
      <c r="A54" s="121"/>
      <c r="B54" s="121"/>
      <c r="C54" s="17" t="s">
        <v>21</v>
      </c>
      <c r="D54" s="7"/>
      <c r="E54" s="7"/>
      <c r="F54" s="13"/>
      <c r="G54" s="14"/>
      <c r="H54" s="13"/>
      <c r="I54" s="14"/>
      <c r="J54" s="13"/>
      <c r="K54" s="14"/>
      <c r="L54" s="13"/>
      <c r="M54" s="14"/>
      <c r="N54" s="13"/>
      <c r="O54" s="14"/>
      <c r="P54" s="15"/>
      <c r="Q54" s="16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</row>
    <row r="55" spans="1:35" ht="14.25" hidden="1" customHeight="1">
      <c r="A55" s="121"/>
      <c r="B55" s="121"/>
      <c r="C55" s="17" t="s">
        <v>22</v>
      </c>
      <c r="D55" s="7"/>
      <c r="E55" s="7"/>
      <c r="F55" s="13"/>
      <c r="G55" s="14"/>
      <c r="H55" s="13"/>
      <c r="I55" s="14"/>
      <c r="J55" s="13"/>
      <c r="K55" s="14"/>
      <c r="L55" s="13"/>
      <c r="M55" s="14"/>
      <c r="N55" s="13"/>
      <c r="O55" s="14"/>
      <c r="P55" s="15"/>
      <c r="Q55" s="16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1:35" ht="14.25" hidden="1" customHeight="1">
      <c r="A56" s="121"/>
      <c r="B56" s="121"/>
      <c r="C56" s="18" t="s">
        <v>23</v>
      </c>
      <c r="D56" s="19">
        <f t="shared" ref="D56:Q56" si="7">SUM(D50:D55)</f>
        <v>0</v>
      </c>
      <c r="E56" s="20">
        <f t="shared" si="7"/>
        <v>0</v>
      </c>
      <c r="F56" s="19">
        <f t="shared" si="7"/>
        <v>0</v>
      </c>
      <c r="G56" s="20">
        <f t="shared" si="7"/>
        <v>0</v>
      </c>
      <c r="H56" s="19">
        <f t="shared" si="7"/>
        <v>0</v>
      </c>
      <c r="I56" s="20">
        <f t="shared" si="7"/>
        <v>0</v>
      </c>
      <c r="J56" s="19">
        <f t="shared" si="7"/>
        <v>0</v>
      </c>
      <c r="K56" s="20">
        <f t="shared" si="7"/>
        <v>0</v>
      </c>
      <c r="L56" s="19">
        <f t="shared" si="7"/>
        <v>0</v>
      </c>
      <c r="M56" s="20">
        <f t="shared" si="7"/>
        <v>0</v>
      </c>
      <c r="N56" s="19">
        <f t="shared" si="7"/>
        <v>0</v>
      </c>
      <c r="O56" s="20">
        <f t="shared" si="7"/>
        <v>0</v>
      </c>
      <c r="P56" s="21">
        <f t="shared" si="7"/>
        <v>0</v>
      </c>
      <c r="Q56" s="22">
        <f t="shared" si="7"/>
        <v>0</v>
      </c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1:35" ht="14.25" hidden="1" customHeight="1">
      <c r="A57" s="123">
        <v>8</v>
      </c>
      <c r="B57" s="123" t="s">
        <v>30</v>
      </c>
      <c r="C57" s="7" t="s">
        <v>17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1:35" ht="14.25" hidden="1" customHeight="1">
      <c r="A58" s="121"/>
      <c r="B58" s="121"/>
      <c r="C58" s="7" t="s">
        <v>18</v>
      </c>
      <c r="D58" s="7"/>
      <c r="E58" s="7"/>
      <c r="F58" s="13"/>
      <c r="G58" s="14"/>
      <c r="H58" s="13"/>
      <c r="I58" s="14"/>
      <c r="J58" s="13"/>
      <c r="K58" s="14"/>
      <c r="L58" s="13"/>
      <c r="M58" s="14"/>
      <c r="N58" s="13"/>
      <c r="O58" s="14"/>
      <c r="P58" s="15"/>
      <c r="Q58" s="16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1:35" ht="14.25" hidden="1" customHeight="1">
      <c r="A59" s="121"/>
      <c r="B59" s="121"/>
      <c r="C59" s="17" t="s">
        <v>19</v>
      </c>
      <c r="D59" s="7"/>
      <c r="E59" s="7"/>
      <c r="F59" s="13"/>
      <c r="G59" s="14"/>
      <c r="H59" s="13"/>
      <c r="I59" s="14"/>
      <c r="J59" s="13"/>
      <c r="K59" s="14"/>
      <c r="L59" s="13"/>
      <c r="M59" s="14"/>
      <c r="N59" s="13"/>
      <c r="O59" s="14"/>
      <c r="P59" s="15"/>
      <c r="Q59" s="16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1:35" ht="14.25" hidden="1" customHeight="1">
      <c r="A60" s="121"/>
      <c r="B60" s="121"/>
      <c r="C60" s="17" t="s">
        <v>20</v>
      </c>
      <c r="D60" s="7"/>
      <c r="E60" s="7"/>
      <c r="F60" s="13"/>
      <c r="G60" s="14"/>
      <c r="H60" s="13"/>
      <c r="I60" s="14"/>
      <c r="J60" s="13"/>
      <c r="K60" s="14"/>
      <c r="L60" s="13"/>
      <c r="M60" s="14"/>
      <c r="N60" s="13"/>
      <c r="O60" s="14"/>
      <c r="P60" s="15"/>
      <c r="Q60" s="16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</row>
    <row r="61" spans="1:35" ht="14.25" hidden="1" customHeight="1">
      <c r="A61" s="121"/>
      <c r="B61" s="121"/>
      <c r="C61" s="17" t="s">
        <v>21</v>
      </c>
      <c r="D61" s="7"/>
      <c r="E61" s="7"/>
      <c r="F61" s="13"/>
      <c r="G61" s="14"/>
      <c r="H61" s="13"/>
      <c r="I61" s="14"/>
      <c r="J61" s="13"/>
      <c r="K61" s="14"/>
      <c r="L61" s="13"/>
      <c r="M61" s="14"/>
      <c r="N61" s="13"/>
      <c r="O61" s="14"/>
      <c r="P61" s="15"/>
      <c r="Q61" s="16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35" ht="14.25" hidden="1" customHeight="1">
      <c r="A62" s="121"/>
      <c r="B62" s="121"/>
      <c r="C62" s="17" t="s">
        <v>22</v>
      </c>
      <c r="D62" s="7"/>
      <c r="E62" s="7"/>
      <c r="F62" s="13"/>
      <c r="G62" s="14"/>
      <c r="H62" s="13"/>
      <c r="I62" s="14"/>
      <c r="J62" s="13"/>
      <c r="K62" s="14"/>
      <c r="L62" s="13"/>
      <c r="M62" s="14"/>
      <c r="N62" s="13"/>
      <c r="O62" s="14"/>
      <c r="P62" s="15"/>
      <c r="Q62" s="16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</row>
    <row r="63" spans="1:35" ht="14.25" hidden="1" customHeight="1">
      <c r="A63" s="121"/>
      <c r="B63" s="121"/>
      <c r="C63" s="18" t="s">
        <v>23</v>
      </c>
      <c r="D63" s="19">
        <f t="shared" ref="D63:Q63" si="8">SUM(D57:D62)</f>
        <v>0</v>
      </c>
      <c r="E63" s="20">
        <f t="shared" si="8"/>
        <v>0</v>
      </c>
      <c r="F63" s="19">
        <f t="shared" si="8"/>
        <v>0</v>
      </c>
      <c r="G63" s="20">
        <f t="shared" si="8"/>
        <v>0</v>
      </c>
      <c r="H63" s="19">
        <f t="shared" si="8"/>
        <v>0</v>
      </c>
      <c r="I63" s="20">
        <f t="shared" si="8"/>
        <v>0</v>
      </c>
      <c r="J63" s="19">
        <f t="shared" si="8"/>
        <v>0</v>
      </c>
      <c r="K63" s="20">
        <f t="shared" si="8"/>
        <v>0</v>
      </c>
      <c r="L63" s="19">
        <f t="shared" si="8"/>
        <v>0</v>
      </c>
      <c r="M63" s="20">
        <f t="shared" si="8"/>
        <v>0</v>
      </c>
      <c r="N63" s="19">
        <f t="shared" si="8"/>
        <v>0</v>
      </c>
      <c r="O63" s="20">
        <f t="shared" si="8"/>
        <v>0</v>
      </c>
      <c r="P63" s="21">
        <f t="shared" si="8"/>
        <v>0</v>
      </c>
      <c r="Q63" s="22">
        <f t="shared" si="8"/>
        <v>0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</row>
    <row r="64" spans="1:35" ht="14.25" hidden="1" customHeight="1">
      <c r="A64" s="123">
        <v>9</v>
      </c>
      <c r="B64" s="123" t="s">
        <v>31</v>
      </c>
      <c r="C64" s="7" t="s">
        <v>17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1"/>
      <c r="Q64" s="11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</row>
    <row r="65" spans="1:35" ht="14.25" hidden="1" customHeight="1">
      <c r="A65" s="121"/>
      <c r="B65" s="121"/>
      <c r="C65" s="7" t="s">
        <v>18</v>
      </c>
      <c r="D65" s="7"/>
      <c r="E65" s="7"/>
      <c r="F65" s="13"/>
      <c r="G65" s="14"/>
      <c r="H65" s="13"/>
      <c r="I65" s="14"/>
      <c r="J65" s="13"/>
      <c r="K65" s="14"/>
      <c r="L65" s="13"/>
      <c r="M65" s="14"/>
      <c r="N65" s="13"/>
      <c r="O65" s="14"/>
      <c r="P65" s="15"/>
      <c r="Q65" s="16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</row>
    <row r="66" spans="1:35" ht="14.25" hidden="1" customHeight="1">
      <c r="A66" s="121"/>
      <c r="B66" s="121"/>
      <c r="C66" s="17" t="s">
        <v>19</v>
      </c>
      <c r="D66" s="7"/>
      <c r="E66" s="7"/>
      <c r="F66" s="13"/>
      <c r="G66" s="14"/>
      <c r="H66" s="13"/>
      <c r="I66" s="14"/>
      <c r="J66" s="13"/>
      <c r="K66" s="14"/>
      <c r="L66" s="13"/>
      <c r="M66" s="14"/>
      <c r="N66" s="13"/>
      <c r="O66" s="14"/>
      <c r="P66" s="15"/>
      <c r="Q66" s="16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</row>
    <row r="67" spans="1:35" ht="14.25" hidden="1" customHeight="1">
      <c r="A67" s="121"/>
      <c r="B67" s="121"/>
      <c r="C67" s="17" t="s">
        <v>20</v>
      </c>
      <c r="D67" s="7"/>
      <c r="E67" s="7"/>
      <c r="F67" s="13"/>
      <c r="G67" s="14"/>
      <c r="H67" s="13"/>
      <c r="I67" s="14"/>
      <c r="J67" s="13"/>
      <c r="K67" s="14"/>
      <c r="L67" s="13"/>
      <c r="M67" s="14"/>
      <c r="N67" s="13"/>
      <c r="O67" s="14"/>
      <c r="P67" s="15"/>
      <c r="Q67" s="16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</row>
    <row r="68" spans="1:35" ht="14.25" hidden="1" customHeight="1">
      <c r="A68" s="121"/>
      <c r="B68" s="121"/>
      <c r="C68" s="17" t="s">
        <v>21</v>
      </c>
      <c r="D68" s="7"/>
      <c r="E68" s="7"/>
      <c r="F68" s="13"/>
      <c r="G68" s="14"/>
      <c r="H68" s="13"/>
      <c r="I68" s="14"/>
      <c r="J68" s="13"/>
      <c r="K68" s="14"/>
      <c r="L68" s="13"/>
      <c r="M68" s="14"/>
      <c r="N68" s="13"/>
      <c r="O68" s="14"/>
      <c r="P68" s="15"/>
      <c r="Q68" s="16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 ht="14.25" hidden="1" customHeight="1">
      <c r="A69" s="121"/>
      <c r="B69" s="121"/>
      <c r="C69" s="17" t="s">
        <v>22</v>
      </c>
      <c r="D69" s="7"/>
      <c r="E69" s="7"/>
      <c r="F69" s="13"/>
      <c r="G69" s="14"/>
      <c r="H69" s="13"/>
      <c r="I69" s="14"/>
      <c r="J69" s="13"/>
      <c r="K69" s="14"/>
      <c r="L69" s="13"/>
      <c r="M69" s="14"/>
      <c r="N69" s="13"/>
      <c r="O69" s="14"/>
      <c r="P69" s="15"/>
      <c r="Q69" s="16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 ht="14.25" hidden="1" customHeight="1">
      <c r="A70" s="121"/>
      <c r="B70" s="121"/>
      <c r="C70" s="18" t="s">
        <v>23</v>
      </c>
      <c r="D70" s="19">
        <f t="shared" ref="D70:Q70" si="9">SUM(D64:D69)</f>
        <v>0</v>
      </c>
      <c r="E70" s="20">
        <f t="shared" si="9"/>
        <v>0</v>
      </c>
      <c r="F70" s="19">
        <f t="shared" si="9"/>
        <v>0</v>
      </c>
      <c r="G70" s="20">
        <f t="shared" si="9"/>
        <v>0</v>
      </c>
      <c r="H70" s="19">
        <f t="shared" si="9"/>
        <v>0</v>
      </c>
      <c r="I70" s="20">
        <f t="shared" si="9"/>
        <v>0</v>
      </c>
      <c r="J70" s="19">
        <f t="shared" si="9"/>
        <v>0</v>
      </c>
      <c r="K70" s="20">
        <f t="shared" si="9"/>
        <v>0</v>
      </c>
      <c r="L70" s="19">
        <f t="shared" si="9"/>
        <v>0</v>
      </c>
      <c r="M70" s="20">
        <f t="shared" si="9"/>
        <v>0</v>
      </c>
      <c r="N70" s="19">
        <f t="shared" si="9"/>
        <v>0</v>
      </c>
      <c r="O70" s="20">
        <f t="shared" si="9"/>
        <v>0</v>
      </c>
      <c r="P70" s="21">
        <f t="shared" si="9"/>
        <v>0</v>
      </c>
      <c r="Q70" s="22">
        <f t="shared" si="9"/>
        <v>0</v>
      </c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 ht="14.25" hidden="1" customHeight="1">
      <c r="A71" s="114" t="s">
        <v>32</v>
      </c>
      <c r="B71" s="115"/>
      <c r="C71" s="24" t="s">
        <v>17</v>
      </c>
      <c r="D71" s="25">
        <f t="shared" ref="D71:Q76" si="10">D50+D57+D64</f>
        <v>0</v>
      </c>
      <c r="E71" s="26">
        <f t="shared" si="10"/>
        <v>0</v>
      </c>
      <c r="F71" s="25">
        <f t="shared" si="10"/>
        <v>0</v>
      </c>
      <c r="G71" s="26">
        <f t="shared" si="10"/>
        <v>0</v>
      </c>
      <c r="H71" s="25">
        <f t="shared" si="10"/>
        <v>0</v>
      </c>
      <c r="I71" s="26">
        <f t="shared" si="10"/>
        <v>0</v>
      </c>
      <c r="J71" s="25">
        <f t="shared" si="10"/>
        <v>0</v>
      </c>
      <c r="K71" s="26">
        <f t="shared" si="10"/>
        <v>0</v>
      </c>
      <c r="L71" s="25">
        <f t="shared" si="10"/>
        <v>0</v>
      </c>
      <c r="M71" s="26">
        <f t="shared" si="10"/>
        <v>0</v>
      </c>
      <c r="N71" s="25">
        <f t="shared" si="10"/>
        <v>0</v>
      </c>
      <c r="O71" s="26">
        <f t="shared" si="10"/>
        <v>0</v>
      </c>
      <c r="P71" s="27">
        <f t="shared" si="10"/>
        <v>0</v>
      </c>
      <c r="Q71" s="28">
        <f t="shared" si="10"/>
        <v>0</v>
      </c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 ht="14.25" hidden="1" customHeight="1">
      <c r="A72" s="116"/>
      <c r="B72" s="117"/>
      <c r="C72" s="24" t="s">
        <v>18</v>
      </c>
      <c r="D72" s="25">
        <f t="shared" si="10"/>
        <v>0</v>
      </c>
      <c r="E72" s="26">
        <f t="shared" si="10"/>
        <v>0</v>
      </c>
      <c r="F72" s="29">
        <f t="shared" si="10"/>
        <v>0</v>
      </c>
      <c r="G72" s="26">
        <f t="shared" si="10"/>
        <v>0</v>
      </c>
      <c r="H72" s="29">
        <f t="shared" si="10"/>
        <v>0</v>
      </c>
      <c r="I72" s="26">
        <f t="shared" si="10"/>
        <v>0</v>
      </c>
      <c r="J72" s="29">
        <f t="shared" si="10"/>
        <v>0</v>
      </c>
      <c r="K72" s="26">
        <f t="shared" si="10"/>
        <v>0</v>
      </c>
      <c r="L72" s="29">
        <f t="shared" si="10"/>
        <v>0</v>
      </c>
      <c r="M72" s="26">
        <f t="shared" si="10"/>
        <v>0</v>
      </c>
      <c r="N72" s="29">
        <f t="shared" si="10"/>
        <v>0</v>
      </c>
      <c r="O72" s="26">
        <f t="shared" si="10"/>
        <v>0</v>
      </c>
      <c r="P72" s="30">
        <f t="shared" si="10"/>
        <v>0</v>
      </c>
      <c r="Q72" s="28">
        <f t="shared" si="10"/>
        <v>0</v>
      </c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 ht="14.25" hidden="1" customHeight="1">
      <c r="A73" s="116"/>
      <c r="B73" s="117"/>
      <c r="C73" s="31" t="s">
        <v>19</v>
      </c>
      <c r="D73" s="25">
        <f t="shared" si="10"/>
        <v>0</v>
      </c>
      <c r="E73" s="26">
        <f t="shared" si="10"/>
        <v>0</v>
      </c>
      <c r="F73" s="29">
        <f t="shared" si="10"/>
        <v>0</v>
      </c>
      <c r="G73" s="26">
        <f t="shared" si="10"/>
        <v>0</v>
      </c>
      <c r="H73" s="29">
        <f t="shared" si="10"/>
        <v>0</v>
      </c>
      <c r="I73" s="26">
        <f t="shared" si="10"/>
        <v>0</v>
      </c>
      <c r="J73" s="29">
        <f t="shared" si="10"/>
        <v>0</v>
      </c>
      <c r="K73" s="26">
        <f t="shared" si="10"/>
        <v>0</v>
      </c>
      <c r="L73" s="29">
        <f t="shared" si="10"/>
        <v>0</v>
      </c>
      <c r="M73" s="26">
        <f t="shared" si="10"/>
        <v>0</v>
      </c>
      <c r="N73" s="29">
        <f t="shared" si="10"/>
        <v>0</v>
      </c>
      <c r="O73" s="26">
        <f t="shared" si="10"/>
        <v>0</v>
      </c>
      <c r="P73" s="30">
        <f t="shared" si="10"/>
        <v>0</v>
      </c>
      <c r="Q73" s="28">
        <f t="shared" si="10"/>
        <v>0</v>
      </c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 ht="14.25" hidden="1" customHeight="1">
      <c r="A74" s="116"/>
      <c r="B74" s="117"/>
      <c r="C74" s="31" t="s">
        <v>20</v>
      </c>
      <c r="D74" s="25">
        <f t="shared" si="10"/>
        <v>0</v>
      </c>
      <c r="E74" s="26">
        <f t="shared" si="10"/>
        <v>0</v>
      </c>
      <c r="F74" s="29">
        <f t="shared" si="10"/>
        <v>0</v>
      </c>
      <c r="G74" s="26">
        <f t="shared" si="10"/>
        <v>0</v>
      </c>
      <c r="H74" s="29">
        <f t="shared" si="10"/>
        <v>0</v>
      </c>
      <c r="I74" s="26">
        <f t="shared" si="10"/>
        <v>0</v>
      </c>
      <c r="J74" s="29">
        <f t="shared" si="10"/>
        <v>0</v>
      </c>
      <c r="K74" s="26">
        <f t="shared" si="10"/>
        <v>0</v>
      </c>
      <c r="L74" s="29">
        <f t="shared" si="10"/>
        <v>0</v>
      </c>
      <c r="M74" s="26">
        <f t="shared" si="10"/>
        <v>0</v>
      </c>
      <c r="N74" s="29">
        <f t="shared" si="10"/>
        <v>0</v>
      </c>
      <c r="O74" s="26">
        <f t="shared" si="10"/>
        <v>0</v>
      </c>
      <c r="P74" s="30">
        <f t="shared" si="10"/>
        <v>0</v>
      </c>
      <c r="Q74" s="28">
        <f t="shared" si="10"/>
        <v>0</v>
      </c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</row>
    <row r="75" spans="1:35" ht="14.25" hidden="1" customHeight="1">
      <c r="A75" s="116"/>
      <c r="B75" s="117"/>
      <c r="C75" s="31" t="s">
        <v>21</v>
      </c>
      <c r="D75" s="25">
        <f t="shared" si="10"/>
        <v>0</v>
      </c>
      <c r="E75" s="26">
        <f t="shared" si="10"/>
        <v>0</v>
      </c>
      <c r="F75" s="29">
        <f t="shared" si="10"/>
        <v>0</v>
      </c>
      <c r="G75" s="26">
        <f t="shared" si="10"/>
        <v>0</v>
      </c>
      <c r="H75" s="29">
        <f t="shared" si="10"/>
        <v>0</v>
      </c>
      <c r="I75" s="26">
        <f t="shared" si="10"/>
        <v>0</v>
      </c>
      <c r="J75" s="29">
        <f t="shared" si="10"/>
        <v>0</v>
      </c>
      <c r="K75" s="26">
        <f t="shared" si="10"/>
        <v>0</v>
      </c>
      <c r="L75" s="29">
        <f t="shared" si="10"/>
        <v>0</v>
      </c>
      <c r="M75" s="26">
        <f t="shared" si="10"/>
        <v>0</v>
      </c>
      <c r="N75" s="29">
        <f t="shared" si="10"/>
        <v>0</v>
      </c>
      <c r="O75" s="26">
        <f t="shared" si="10"/>
        <v>0</v>
      </c>
      <c r="P75" s="30">
        <f t="shared" si="10"/>
        <v>0</v>
      </c>
      <c r="Q75" s="28">
        <f t="shared" si="10"/>
        <v>0</v>
      </c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</row>
    <row r="76" spans="1:35" ht="14.25" hidden="1" customHeight="1">
      <c r="A76" s="116"/>
      <c r="B76" s="117"/>
      <c r="C76" s="31" t="s">
        <v>22</v>
      </c>
      <c r="D76" s="25">
        <f t="shared" si="10"/>
        <v>0</v>
      </c>
      <c r="E76" s="26">
        <f t="shared" si="10"/>
        <v>0</v>
      </c>
      <c r="F76" s="29">
        <f t="shared" si="10"/>
        <v>0</v>
      </c>
      <c r="G76" s="26">
        <f t="shared" si="10"/>
        <v>0</v>
      </c>
      <c r="H76" s="29">
        <f t="shared" si="10"/>
        <v>0</v>
      </c>
      <c r="I76" s="26">
        <f t="shared" si="10"/>
        <v>0</v>
      </c>
      <c r="J76" s="29">
        <f t="shared" si="10"/>
        <v>0</v>
      </c>
      <c r="K76" s="26">
        <f t="shared" si="10"/>
        <v>0</v>
      </c>
      <c r="L76" s="29">
        <f t="shared" si="10"/>
        <v>0</v>
      </c>
      <c r="M76" s="26">
        <f t="shared" si="10"/>
        <v>0</v>
      </c>
      <c r="N76" s="29">
        <f t="shared" si="10"/>
        <v>0</v>
      </c>
      <c r="O76" s="26">
        <f t="shared" si="10"/>
        <v>0</v>
      </c>
      <c r="P76" s="30">
        <f t="shared" si="10"/>
        <v>0</v>
      </c>
      <c r="Q76" s="28">
        <f t="shared" si="10"/>
        <v>0</v>
      </c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</row>
    <row r="77" spans="1:35" ht="14.25" hidden="1" customHeight="1">
      <c r="A77" s="124"/>
      <c r="B77" s="125"/>
      <c r="C77" s="32" t="s">
        <v>23</v>
      </c>
      <c r="D77" s="33">
        <f t="shared" ref="D77:Q77" si="11">SUM(D71:D76)</f>
        <v>0</v>
      </c>
      <c r="E77" s="34">
        <f t="shared" si="11"/>
        <v>0</v>
      </c>
      <c r="F77" s="33">
        <f t="shared" si="11"/>
        <v>0</v>
      </c>
      <c r="G77" s="34">
        <f t="shared" si="11"/>
        <v>0</v>
      </c>
      <c r="H77" s="33">
        <f t="shared" si="11"/>
        <v>0</v>
      </c>
      <c r="I77" s="34">
        <f t="shared" si="11"/>
        <v>0</v>
      </c>
      <c r="J77" s="33">
        <f t="shared" si="11"/>
        <v>0</v>
      </c>
      <c r="K77" s="34">
        <f t="shared" si="11"/>
        <v>0</v>
      </c>
      <c r="L77" s="33">
        <f t="shared" si="11"/>
        <v>0</v>
      </c>
      <c r="M77" s="34">
        <f t="shared" si="11"/>
        <v>0</v>
      </c>
      <c r="N77" s="33">
        <f t="shared" si="11"/>
        <v>0</v>
      </c>
      <c r="O77" s="34">
        <f t="shared" si="11"/>
        <v>0</v>
      </c>
      <c r="P77" s="35">
        <f t="shared" si="11"/>
        <v>0</v>
      </c>
      <c r="Q77" s="36">
        <f t="shared" si="11"/>
        <v>0</v>
      </c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</row>
    <row r="78" spans="1:35" ht="14.25" hidden="1" customHeight="1">
      <c r="A78" s="123">
        <v>11</v>
      </c>
      <c r="B78" s="123" t="s">
        <v>33</v>
      </c>
      <c r="C78" s="7" t="s">
        <v>17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1"/>
      <c r="Q78" s="11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</row>
    <row r="79" spans="1:35" ht="14.25" hidden="1" customHeight="1">
      <c r="A79" s="121"/>
      <c r="B79" s="121"/>
      <c r="C79" s="7" t="s">
        <v>18</v>
      </c>
      <c r="D79" s="7"/>
      <c r="E79" s="7"/>
      <c r="F79" s="13"/>
      <c r="G79" s="14"/>
      <c r="H79" s="13"/>
      <c r="I79" s="14"/>
      <c r="J79" s="13"/>
      <c r="K79" s="14"/>
      <c r="L79" s="13"/>
      <c r="M79" s="14"/>
      <c r="N79" s="13"/>
      <c r="O79" s="14"/>
      <c r="P79" s="15"/>
      <c r="Q79" s="16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</row>
    <row r="80" spans="1:35" ht="14.25" hidden="1" customHeight="1">
      <c r="A80" s="121"/>
      <c r="B80" s="121"/>
      <c r="C80" s="17" t="s">
        <v>19</v>
      </c>
      <c r="D80" s="7"/>
      <c r="E80" s="7"/>
      <c r="F80" s="13"/>
      <c r="G80" s="14"/>
      <c r="H80" s="13"/>
      <c r="I80" s="14"/>
      <c r="J80" s="13"/>
      <c r="K80" s="14"/>
      <c r="L80" s="13"/>
      <c r="M80" s="14"/>
      <c r="N80" s="13"/>
      <c r="O80" s="14"/>
      <c r="P80" s="15"/>
      <c r="Q80" s="16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</row>
    <row r="81" spans="1:35" ht="14.25" hidden="1" customHeight="1">
      <c r="A81" s="121"/>
      <c r="B81" s="121"/>
      <c r="C81" s="17" t="s">
        <v>20</v>
      </c>
      <c r="D81" s="7"/>
      <c r="E81" s="7"/>
      <c r="F81" s="13"/>
      <c r="G81" s="14"/>
      <c r="H81" s="13"/>
      <c r="I81" s="14"/>
      <c r="J81" s="13"/>
      <c r="K81" s="14"/>
      <c r="L81" s="13"/>
      <c r="M81" s="14"/>
      <c r="N81" s="13"/>
      <c r="O81" s="14"/>
      <c r="P81" s="15"/>
      <c r="Q81" s="16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</row>
    <row r="82" spans="1:35" ht="14.25" hidden="1" customHeight="1">
      <c r="A82" s="121"/>
      <c r="B82" s="121"/>
      <c r="C82" s="17" t="s">
        <v>21</v>
      </c>
      <c r="D82" s="7"/>
      <c r="E82" s="7"/>
      <c r="F82" s="13"/>
      <c r="G82" s="14"/>
      <c r="H82" s="13"/>
      <c r="I82" s="14"/>
      <c r="J82" s="13"/>
      <c r="K82" s="14"/>
      <c r="L82" s="13"/>
      <c r="M82" s="14"/>
      <c r="N82" s="13"/>
      <c r="O82" s="14"/>
      <c r="P82" s="15"/>
      <c r="Q82" s="16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</row>
    <row r="83" spans="1:35" ht="14.25" hidden="1" customHeight="1">
      <c r="A83" s="121"/>
      <c r="B83" s="121"/>
      <c r="C83" s="17" t="s">
        <v>22</v>
      </c>
      <c r="D83" s="7"/>
      <c r="E83" s="7"/>
      <c r="F83" s="13"/>
      <c r="G83" s="14"/>
      <c r="H83" s="13"/>
      <c r="I83" s="14"/>
      <c r="J83" s="13"/>
      <c r="K83" s="14"/>
      <c r="L83" s="13"/>
      <c r="M83" s="14"/>
      <c r="N83" s="13"/>
      <c r="O83" s="14"/>
      <c r="P83" s="15"/>
      <c r="Q83" s="16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</row>
    <row r="84" spans="1:35" ht="14.25" hidden="1" customHeight="1">
      <c r="A84" s="121"/>
      <c r="B84" s="121"/>
      <c r="C84" s="18" t="s">
        <v>23</v>
      </c>
      <c r="D84" s="19">
        <f t="shared" ref="D84:Q84" si="12">SUM(D78:D83)</f>
        <v>0</v>
      </c>
      <c r="E84" s="20">
        <f t="shared" si="12"/>
        <v>0</v>
      </c>
      <c r="F84" s="19">
        <f t="shared" si="12"/>
        <v>0</v>
      </c>
      <c r="G84" s="20">
        <f t="shared" si="12"/>
        <v>0</v>
      </c>
      <c r="H84" s="19">
        <f t="shared" si="12"/>
        <v>0</v>
      </c>
      <c r="I84" s="20">
        <f t="shared" si="12"/>
        <v>0</v>
      </c>
      <c r="J84" s="19">
        <f t="shared" si="12"/>
        <v>0</v>
      </c>
      <c r="K84" s="20">
        <f t="shared" si="12"/>
        <v>0</v>
      </c>
      <c r="L84" s="19">
        <f t="shared" si="12"/>
        <v>0</v>
      </c>
      <c r="M84" s="20">
        <f t="shared" si="12"/>
        <v>0</v>
      </c>
      <c r="N84" s="19">
        <f t="shared" si="12"/>
        <v>0</v>
      </c>
      <c r="O84" s="20">
        <f t="shared" si="12"/>
        <v>0</v>
      </c>
      <c r="P84" s="21">
        <f t="shared" si="12"/>
        <v>0</v>
      </c>
      <c r="Q84" s="22">
        <f t="shared" si="12"/>
        <v>0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</row>
    <row r="85" spans="1:35" ht="14.25" hidden="1" customHeight="1">
      <c r="A85" s="123">
        <v>12</v>
      </c>
      <c r="B85" s="123" t="s">
        <v>34</v>
      </c>
      <c r="C85" s="7" t="s">
        <v>17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1"/>
      <c r="Q85" s="11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</row>
    <row r="86" spans="1:35" ht="14.25" hidden="1" customHeight="1">
      <c r="A86" s="121"/>
      <c r="B86" s="121"/>
      <c r="C86" s="7" t="s">
        <v>18</v>
      </c>
      <c r="D86" s="7"/>
      <c r="E86" s="7"/>
      <c r="F86" s="13"/>
      <c r="G86" s="14"/>
      <c r="H86" s="13"/>
      <c r="I86" s="14"/>
      <c r="J86" s="13"/>
      <c r="K86" s="14"/>
      <c r="L86" s="13"/>
      <c r="M86" s="14"/>
      <c r="N86" s="13"/>
      <c r="O86" s="14"/>
      <c r="P86" s="15"/>
      <c r="Q86" s="16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</row>
    <row r="87" spans="1:35" ht="14.25" hidden="1" customHeight="1">
      <c r="A87" s="121"/>
      <c r="B87" s="121"/>
      <c r="C87" s="17" t="s">
        <v>19</v>
      </c>
      <c r="D87" s="7"/>
      <c r="E87" s="7"/>
      <c r="F87" s="13"/>
      <c r="G87" s="14"/>
      <c r="H87" s="13"/>
      <c r="I87" s="14"/>
      <c r="J87" s="13"/>
      <c r="K87" s="14"/>
      <c r="L87" s="13"/>
      <c r="M87" s="14"/>
      <c r="N87" s="13"/>
      <c r="O87" s="14"/>
      <c r="P87" s="15"/>
      <c r="Q87" s="16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</row>
    <row r="88" spans="1:35" ht="14.25" hidden="1" customHeight="1">
      <c r="A88" s="121"/>
      <c r="B88" s="121"/>
      <c r="C88" s="17" t="s">
        <v>20</v>
      </c>
      <c r="D88" s="7"/>
      <c r="E88" s="7"/>
      <c r="F88" s="13"/>
      <c r="G88" s="14"/>
      <c r="H88" s="13"/>
      <c r="I88" s="14"/>
      <c r="J88" s="13"/>
      <c r="K88" s="14"/>
      <c r="L88" s="13"/>
      <c r="M88" s="14"/>
      <c r="N88" s="13"/>
      <c r="O88" s="14"/>
      <c r="P88" s="15"/>
      <c r="Q88" s="16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</row>
    <row r="89" spans="1:35" ht="14.25" hidden="1" customHeight="1">
      <c r="A89" s="121"/>
      <c r="B89" s="121"/>
      <c r="C89" s="17" t="s">
        <v>21</v>
      </c>
      <c r="D89" s="7"/>
      <c r="E89" s="7"/>
      <c r="F89" s="13"/>
      <c r="G89" s="14"/>
      <c r="H89" s="13"/>
      <c r="I89" s="14"/>
      <c r="J89" s="13"/>
      <c r="K89" s="14"/>
      <c r="L89" s="13"/>
      <c r="M89" s="14"/>
      <c r="N89" s="13"/>
      <c r="O89" s="14"/>
      <c r="P89" s="15"/>
      <c r="Q89" s="16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</row>
    <row r="90" spans="1:35" ht="14.25" hidden="1" customHeight="1">
      <c r="A90" s="121"/>
      <c r="B90" s="121"/>
      <c r="C90" s="17" t="s">
        <v>22</v>
      </c>
      <c r="D90" s="7"/>
      <c r="E90" s="7"/>
      <c r="F90" s="13"/>
      <c r="G90" s="14"/>
      <c r="H90" s="13"/>
      <c r="I90" s="14"/>
      <c r="J90" s="13"/>
      <c r="K90" s="14"/>
      <c r="L90" s="13"/>
      <c r="M90" s="14"/>
      <c r="N90" s="13"/>
      <c r="O90" s="14"/>
      <c r="P90" s="15"/>
      <c r="Q90" s="16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</row>
    <row r="91" spans="1:35" ht="14.25" hidden="1" customHeight="1">
      <c r="A91" s="121"/>
      <c r="B91" s="121"/>
      <c r="C91" s="18" t="s">
        <v>23</v>
      </c>
      <c r="D91" s="19">
        <f t="shared" ref="D91:Q91" si="13">SUM(D85:D90)</f>
        <v>0</v>
      </c>
      <c r="E91" s="20">
        <f t="shared" si="13"/>
        <v>0</v>
      </c>
      <c r="F91" s="19">
        <f t="shared" si="13"/>
        <v>0</v>
      </c>
      <c r="G91" s="20">
        <f t="shared" si="13"/>
        <v>0</v>
      </c>
      <c r="H91" s="19">
        <f t="shared" si="13"/>
        <v>0</v>
      </c>
      <c r="I91" s="20">
        <f t="shared" si="13"/>
        <v>0</v>
      </c>
      <c r="J91" s="19">
        <f t="shared" si="13"/>
        <v>0</v>
      </c>
      <c r="K91" s="20">
        <f t="shared" si="13"/>
        <v>0</v>
      </c>
      <c r="L91" s="19">
        <f t="shared" si="13"/>
        <v>0</v>
      </c>
      <c r="M91" s="20">
        <f t="shared" si="13"/>
        <v>0</v>
      </c>
      <c r="N91" s="19">
        <f t="shared" si="13"/>
        <v>0</v>
      </c>
      <c r="O91" s="20">
        <f t="shared" si="13"/>
        <v>0</v>
      </c>
      <c r="P91" s="21">
        <f t="shared" si="13"/>
        <v>0</v>
      </c>
      <c r="Q91" s="22">
        <f t="shared" si="13"/>
        <v>0</v>
      </c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</row>
    <row r="92" spans="1:35" ht="14.25" hidden="1" customHeight="1">
      <c r="A92" s="123">
        <v>13</v>
      </c>
      <c r="B92" s="123" t="s">
        <v>35</v>
      </c>
      <c r="C92" s="7" t="s">
        <v>17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1"/>
      <c r="Q92" s="11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</row>
    <row r="93" spans="1:35" ht="14.25" hidden="1" customHeight="1">
      <c r="A93" s="121"/>
      <c r="B93" s="121"/>
      <c r="C93" s="7" t="s">
        <v>18</v>
      </c>
      <c r="D93" s="7"/>
      <c r="E93" s="7"/>
      <c r="F93" s="13"/>
      <c r="G93" s="14"/>
      <c r="H93" s="13"/>
      <c r="I93" s="14"/>
      <c r="J93" s="13"/>
      <c r="K93" s="14"/>
      <c r="L93" s="13"/>
      <c r="M93" s="14"/>
      <c r="N93" s="13"/>
      <c r="O93" s="14"/>
      <c r="P93" s="15"/>
      <c r="Q93" s="16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</row>
    <row r="94" spans="1:35" ht="14.25" hidden="1" customHeight="1">
      <c r="A94" s="121"/>
      <c r="B94" s="121"/>
      <c r="C94" s="17" t="s">
        <v>19</v>
      </c>
      <c r="D94" s="7"/>
      <c r="E94" s="7"/>
      <c r="F94" s="13"/>
      <c r="G94" s="14"/>
      <c r="H94" s="13"/>
      <c r="I94" s="14"/>
      <c r="J94" s="13"/>
      <c r="K94" s="14"/>
      <c r="L94" s="13"/>
      <c r="M94" s="14"/>
      <c r="N94" s="13"/>
      <c r="O94" s="14"/>
      <c r="P94" s="15"/>
      <c r="Q94" s="16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</row>
    <row r="95" spans="1:35" ht="14.25" hidden="1" customHeight="1">
      <c r="A95" s="121"/>
      <c r="B95" s="121"/>
      <c r="C95" s="17" t="s">
        <v>20</v>
      </c>
      <c r="D95" s="7"/>
      <c r="E95" s="7"/>
      <c r="F95" s="13"/>
      <c r="G95" s="14"/>
      <c r="H95" s="13"/>
      <c r="I95" s="14"/>
      <c r="J95" s="13"/>
      <c r="K95" s="14"/>
      <c r="L95" s="13"/>
      <c r="M95" s="14"/>
      <c r="N95" s="13"/>
      <c r="O95" s="14"/>
      <c r="P95" s="15"/>
      <c r="Q95" s="16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</row>
    <row r="96" spans="1:35" ht="14.25" hidden="1" customHeight="1">
      <c r="A96" s="121"/>
      <c r="B96" s="121"/>
      <c r="C96" s="17" t="s">
        <v>21</v>
      </c>
      <c r="D96" s="7"/>
      <c r="E96" s="7"/>
      <c r="F96" s="13"/>
      <c r="G96" s="14"/>
      <c r="H96" s="13"/>
      <c r="I96" s="14"/>
      <c r="J96" s="13"/>
      <c r="K96" s="14"/>
      <c r="L96" s="13"/>
      <c r="M96" s="14"/>
      <c r="N96" s="13"/>
      <c r="O96" s="14"/>
      <c r="P96" s="15"/>
      <c r="Q96" s="16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</row>
    <row r="97" spans="1:35" ht="14.25" hidden="1" customHeight="1">
      <c r="A97" s="121"/>
      <c r="B97" s="121"/>
      <c r="C97" s="17" t="s">
        <v>22</v>
      </c>
      <c r="D97" s="7"/>
      <c r="E97" s="7"/>
      <c r="F97" s="13"/>
      <c r="G97" s="14"/>
      <c r="H97" s="13"/>
      <c r="I97" s="14"/>
      <c r="J97" s="13"/>
      <c r="K97" s="14"/>
      <c r="L97" s="13"/>
      <c r="M97" s="14"/>
      <c r="N97" s="13"/>
      <c r="O97" s="14"/>
      <c r="P97" s="15"/>
      <c r="Q97" s="16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</row>
    <row r="98" spans="1:35" ht="14.25" hidden="1" customHeight="1">
      <c r="A98" s="121"/>
      <c r="B98" s="121"/>
      <c r="C98" s="18" t="s">
        <v>23</v>
      </c>
      <c r="D98" s="19">
        <f t="shared" ref="D98:Q98" si="14">SUM(D92:D97)</f>
        <v>0</v>
      </c>
      <c r="E98" s="20">
        <f t="shared" si="14"/>
        <v>0</v>
      </c>
      <c r="F98" s="19">
        <f t="shared" si="14"/>
        <v>0</v>
      </c>
      <c r="G98" s="20">
        <f t="shared" si="14"/>
        <v>0</v>
      </c>
      <c r="H98" s="19">
        <f t="shared" si="14"/>
        <v>0</v>
      </c>
      <c r="I98" s="20">
        <f t="shared" si="14"/>
        <v>0</v>
      </c>
      <c r="J98" s="19">
        <f t="shared" si="14"/>
        <v>0</v>
      </c>
      <c r="K98" s="20">
        <f t="shared" si="14"/>
        <v>0</v>
      </c>
      <c r="L98" s="19">
        <f t="shared" si="14"/>
        <v>0</v>
      </c>
      <c r="M98" s="20">
        <f t="shared" si="14"/>
        <v>0</v>
      </c>
      <c r="N98" s="19">
        <f t="shared" si="14"/>
        <v>0</v>
      </c>
      <c r="O98" s="20">
        <f t="shared" si="14"/>
        <v>0</v>
      </c>
      <c r="P98" s="21">
        <f t="shared" si="14"/>
        <v>0</v>
      </c>
      <c r="Q98" s="22">
        <f t="shared" si="14"/>
        <v>0</v>
      </c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</row>
    <row r="99" spans="1:35" ht="14.25" hidden="1" customHeight="1">
      <c r="A99" s="123">
        <v>14</v>
      </c>
      <c r="B99" s="123" t="s">
        <v>36</v>
      </c>
      <c r="C99" s="7" t="s">
        <v>17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  <c r="Q99" s="11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</row>
    <row r="100" spans="1:35" ht="14.25" hidden="1" customHeight="1">
      <c r="A100" s="121"/>
      <c r="B100" s="121"/>
      <c r="C100" s="7" t="s">
        <v>18</v>
      </c>
      <c r="D100" s="7"/>
      <c r="E100" s="7"/>
      <c r="F100" s="13"/>
      <c r="G100" s="14"/>
      <c r="H100" s="13"/>
      <c r="I100" s="14"/>
      <c r="J100" s="13"/>
      <c r="K100" s="14"/>
      <c r="L100" s="13"/>
      <c r="M100" s="14"/>
      <c r="N100" s="13"/>
      <c r="O100" s="14"/>
      <c r="P100" s="15"/>
      <c r="Q100" s="16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</row>
    <row r="101" spans="1:35" ht="14.25" hidden="1" customHeight="1">
      <c r="A101" s="121"/>
      <c r="B101" s="121"/>
      <c r="C101" s="17" t="s">
        <v>19</v>
      </c>
      <c r="D101" s="7"/>
      <c r="E101" s="7"/>
      <c r="F101" s="13"/>
      <c r="G101" s="14"/>
      <c r="H101" s="13"/>
      <c r="I101" s="14"/>
      <c r="J101" s="13"/>
      <c r="K101" s="14"/>
      <c r="L101" s="13"/>
      <c r="M101" s="14"/>
      <c r="N101" s="13"/>
      <c r="O101" s="14"/>
      <c r="P101" s="15"/>
      <c r="Q101" s="16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</row>
    <row r="102" spans="1:35" ht="14.25" hidden="1" customHeight="1">
      <c r="A102" s="121"/>
      <c r="B102" s="121"/>
      <c r="C102" s="17" t="s">
        <v>20</v>
      </c>
      <c r="D102" s="7"/>
      <c r="E102" s="7"/>
      <c r="F102" s="13"/>
      <c r="G102" s="14"/>
      <c r="H102" s="13"/>
      <c r="I102" s="14"/>
      <c r="J102" s="13"/>
      <c r="K102" s="14"/>
      <c r="L102" s="13"/>
      <c r="M102" s="14"/>
      <c r="N102" s="13"/>
      <c r="O102" s="14"/>
      <c r="P102" s="15"/>
      <c r="Q102" s="16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</row>
    <row r="103" spans="1:35" ht="14.25" hidden="1" customHeight="1">
      <c r="A103" s="121"/>
      <c r="B103" s="121"/>
      <c r="C103" s="17" t="s">
        <v>21</v>
      </c>
      <c r="D103" s="7"/>
      <c r="E103" s="7"/>
      <c r="F103" s="13"/>
      <c r="G103" s="14"/>
      <c r="H103" s="13"/>
      <c r="I103" s="14"/>
      <c r="J103" s="13"/>
      <c r="K103" s="14"/>
      <c r="L103" s="13"/>
      <c r="M103" s="14"/>
      <c r="N103" s="13"/>
      <c r="O103" s="14"/>
      <c r="P103" s="15"/>
      <c r="Q103" s="16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</row>
    <row r="104" spans="1:35" ht="14.25" hidden="1" customHeight="1">
      <c r="A104" s="121"/>
      <c r="B104" s="121"/>
      <c r="C104" s="17" t="s">
        <v>22</v>
      </c>
      <c r="D104" s="7"/>
      <c r="E104" s="7"/>
      <c r="F104" s="13"/>
      <c r="G104" s="14"/>
      <c r="H104" s="13"/>
      <c r="I104" s="14"/>
      <c r="J104" s="13"/>
      <c r="K104" s="14"/>
      <c r="L104" s="13"/>
      <c r="M104" s="14"/>
      <c r="N104" s="13"/>
      <c r="O104" s="14"/>
      <c r="P104" s="15"/>
      <c r="Q104" s="16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</row>
    <row r="105" spans="1:35" ht="14.25" hidden="1" customHeight="1">
      <c r="A105" s="121"/>
      <c r="B105" s="121"/>
      <c r="C105" s="18" t="s">
        <v>23</v>
      </c>
      <c r="D105" s="19">
        <f t="shared" ref="D105:Q105" si="15">SUM(D99:D104)</f>
        <v>0</v>
      </c>
      <c r="E105" s="20">
        <f t="shared" si="15"/>
        <v>0</v>
      </c>
      <c r="F105" s="19">
        <f t="shared" si="15"/>
        <v>0</v>
      </c>
      <c r="G105" s="20">
        <f t="shared" si="15"/>
        <v>0</v>
      </c>
      <c r="H105" s="19">
        <f t="shared" si="15"/>
        <v>0</v>
      </c>
      <c r="I105" s="20">
        <f t="shared" si="15"/>
        <v>0</v>
      </c>
      <c r="J105" s="19">
        <f t="shared" si="15"/>
        <v>0</v>
      </c>
      <c r="K105" s="20">
        <f t="shared" si="15"/>
        <v>0</v>
      </c>
      <c r="L105" s="19">
        <f t="shared" si="15"/>
        <v>0</v>
      </c>
      <c r="M105" s="20">
        <f t="shared" si="15"/>
        <v>0</v>
      </c>
      <c r="N105" s="19">
        <f t="shared" si="15"/>
        <v>0</v>
      </c>
      <c r="O105" s="20">
        <f t="shared" si="15"/>
        <v>0</v>
      </c>
      <c r="P105" s="21">
        <f t="shared" si="15"/>
        <v>0</v>
      </c>
      <c r="Q105" s="22">
        <f t="shared" si="15"/>
        <v>0</v>
      </c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</row>
    <row r="106" spans="1:35" ht="14.25" hidden="1" customHeight="1">
      <c r="A106" s="123">
        <v>15</v>
      </c>
      <c r="B106" s="123" t="s">
        <v>37</v>
      </c>
      <c r="C106" s="7" t="s">
        <v>17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1"/>
      <c r="Q106" s="11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</row>
    <row r="107" spans="1:35" ht="14.25" hidden="1" customHeight="1">
      <c r="A107" s="121"/>
      <c r="B107" s="121"/>
      <c r="C107" s="7" t="s">
        <v>18</v>
      </c>
      <c r="D107" s="7"/>
      <c r="E107" s="7"/>
      <c r="F107" s="13"/>
      <c r="G107" s="14"/>
      <c r="H107" s="13"/>
      <c r="I107" s="14"/>
      <c r="J107" s="13"/>
      <c r="K107" s="14"/>
      <c r="L107" s="13"/>
      <c r="M107" s="14"/>
      <c r="N107" s="13"/>
      <c r="O107" s="14"/>
      <c r="P107" s="15"/>
      <c r="Q107" s="16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</row>
    <row r="108" spans="1:35" ht="14.25" hidden="1" customHeight="1">
      <c r="A108" s="121"/>
      <c r="B108" s="121"/>
      <c r="C108" s="17" t="s">
        <v>19</v>
      </c>
      <c r="D108" s="7"/>
      <c r="E108" s="7"/>
      <c r="F108" s="13"/>
      <c r="G108" s="14"/>
      <c r="H108" s="13"/>
      <c r="I108" s="14"/>
      <c r="J108" s="13"/>
      <c r="K108" s="14"/>
      <c r="L108" s="13"/>
      <c r="M108" s="14"/>
      <c r="N108" s="13"/>
      <c r="O108" s="14"/>
      <c r="P108" s="15"/>
      <c r="Q108" s="16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</row>
    <row r="109" spans="1:35" ht="14.25" hidden="1" customHeight="1">
      <c r="A109" s="121"/>
      <c r="B109" s="121"/>
      <c r="C109" s="17" t="s">
        <v>20</v>
      </c>
      <c r="D109" s="7"/>
      <c r="E109" s="7"/>
      <c r="F109" s="13"/>
      <c r="G109" s="14"/>
      <c r="H109" s="13"/>
      <c r="I109" s="14"/>
      <c r="J109" s="13"/>
      <c r="K109" s="14"/>
      <c r="L109" s="13"/>
      <c r="M109" s="14"/>
      <c r="N109" s="13"/>
      <c r="O109" s="14"/>
      <c r="P109" s="15"/>
      <c r="Q109" s="16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</row>
    <row r="110" spans="1:35" ht="14.25" hidden="1" customHeight="1">
      <c r="A110" s="121"/>
      <c r="B110" s="121"/>
      <c r="C110" s="17" t="s">
        <v>21</v>
      </c>
      <c r="D110" s="7"/>
      <c r="E110" s="7"/>
      <c r="F110" s="13"/>
      <c r="G110" s="14"/>
      <c r="H110" s="13"/>
      <c r="I110" s="14"/>
      <c r="J110" s="13"/>
      <c r="K110" s="14"/>
      <c r="L110" s="13"/>
      <c r="M110" s="14"/>
      <c r="N110" s="13"/>
      <c r="O110" s="14"/>
      <c r="P110" s="15"/>
      <c r="Q110" s="16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</row>
    <row r="111" spans="1:35" ht="14.25" hidden="1" customHeight="1">
      <c r="A111" s="121"/>
      <c r="B111" s="121"/>
      <c r="C111" s="17" t="s">
        <v>22</v>
      </c>
      <c r="D111" s="7"/>
      <c r="E111" s="7"/>
      <c r="F111" s="13"/>
      <c r="G111" s="14"/>
      <c r="H111" s="13"/>
      <c r="I111" s="14"/>
      <c r="J111" s="13"/>
      <c r="K111" s="14"/>
      <c r="L111" s="13"/>
      <c r="M111" s="14"/>
      <c r="N111" s="13"/>
      <c r="O111" s="14"/>
      <c r="P111" s="15"/>
      <c r="Q111" s="16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</row>
    <row r="112" spans="1:35" ht="14.25" hidden="1" customHeight="1">
      <c r="A112" s="121"/>
      <c r="B112" s="121"/>
      <c r="C112" s="18" t="s">
        <v>23</v>
      </c>
      <c r="D112" s="19">
        <f t="shared" ref="D112:Q112" si="16">SUM(D106:D111)</f>
        <v>0</v>
      </c>
      <c r="E112" s="20">
        <f t="shared" si="16"/>
        <v>0</v>
      </c>
      <c r="F112" s="19">
        <f t="shared" si="16"/>
        <v>0</v>
      </c>
      <c r="G112" s="20">
        <f t="shared" si="16"/>
        <v>0</v>
      </c>
      <c r="H112" s="19">
        <f t="shared" si="16"/>
        <v>0</v>
      </c>
      <c r="I112" s="20">
        <f t="shared" si="16"/>
        <v>0</v>
      </c>
      <c r="J112" s="19">
        <f t="shared" si="16"/>
        <v>0</v>
      </c>
      <c r="K112" s="20">
        <f t="shared" si="16"/>
        <v>0</v>
      </c>
      <c r="L112" s="19">
        <f t="shared" si="16"/>
        <v>0</v>
      </c>
      <c r="M112" s="20">
        <f t="shared" si="16"/>
        <v>0</v>
      </c>
      <c r="N112" s="19">
        <f t="shared" si="16"/>
        <v>0</v>
      </c>
      <c r="O112" s="20">
        <f t="shared" si="16"/>
        <v>0</v>
      </c>
      <c r="P112" s="21">
        <f t="shared" si="16"/>
        <v>0</v>
      </c>
      <c r="Q112" s="22">
        <f t="shared" si="16"/>
        <v>0</v>
      </c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</row>
    <row r="113" spans="1:35" ht="14.25" hidden="1" customHeight="1">
      <c r="A113" s="114" t="s">
        <v>38</v>
      </c>
      <c r="B113" s="115"/>
      <c r="C113" s="24" t="s">
        <v>17</v>
      </c>
      <c r="D113" s="25">
        <f t="shared" ref="D113:Q118" si="17">D78+D85+D92+D99+D106</f>
        <v>0</v>
      </c>
      <c r="E113" s="26">
        <f t="shared" si="17"/>
        <v>0</v>
      </c>
      <c r="F113" s="25">
        <f t="shared" si="17"/>
        <v>0</v>
      </c>
      <c r="G113" s="26">
        <f t="shared" si="17"/>
        <v>0</v>
      </c>
      <c r="H113" s="25">
        <f t="shared" si="17"/>
        <v>0</v>
      </c>
      <c r="I113" s="26">
        <f t="shared" si="17"/>
        <v>0</v>
      </c>
      <c r="J113" s="25">
        <f t="shared" si="17"/>
        <v>0</v>
      </c>
      <c r="K113" s="26">
        <f t="shared" si="17"/>
        <v>0</v>
      </c>
      <c r="L113" s="25">
        <f t="shared" si="17"/>
        <v>0</v>
      </c>
      <c r="M113" s="26">
        <f t="shared" si="17"/>
        <v>0</v>
      </c>
      <c r="N113" s="25">
        <f t="shared" si="17"/>
        <v>0</v>
      </c>
      <c r="O113" s="26">
        <f t="shared" si="17"/>
        <v>0</v>
      </c>
      <c r="P113" s="27">
        <f t="shared" si="17"/>
        <v>0</v>
      </c>
      <c r="Q113" s="28">
        <f t="shared" si="17"/>
        <v>0</v>
      </c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</row>
    <row r="114" spans="1:35" ht="14.25" hidden="1" customHeight="1">
      <c r="A114" s="116"/>
      <c r="B114" s="117"/>
      <c r="C114" s="24" t="s">
        <v>18</v>
      </c>
      <c r="D114" s="25">
        <f t="shared" si="17"/>
        <v>0</v>
      </c>
      <c r="E114" s="26">
        <f t="shared" si="17"/>
        <v>0</v>
      </c>
      <c r="F114" s="29">
        <f t="shared" si="17"/>
        <v>0</v>
      </c>
      <c r="G114" s="26">
        <f t="shared" si="17"/>
        <v>0</v>
      </c>
      <c r="H114" s="29">
        <f t="shared" si="17"/>
        <v>0</v>
      </c>
      <c r="I114" s="26">
        <f t="shared" si="17"/>
        <v>0</v>
      </c>
      <c r="J114" s="29">
        <f t="shared" si="17"/>
        <v>0</v>
      </c>
      <c r="K114" s="26">
        <f t="shared" si="17"/>
        <v>0</v>
      </c>
      <c r="L114" s="29">
        <f t="shared" si="17"/>
        <v>0</v>
      </c>
      <c r="M114" s="26">
        <f t="shared" si="17"/>
        <v>0</v>
      </c>
      <c r="N114" s="29">
        <f t="shared" si="17"/>
        <v>0</v>
      </c>
      <c r="O114" s="26">
        <f t="shared" si="17"/>
        <v>0</v>
      </c>
      <c r="P114" s="30">
        <f t="shared" si="17"/>
        <v>0</v>
      </c>
      <c r="Q114" s="28">
        <f t="shared" si="17"/>
        <v>0</v>
      </c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</row>
    <row r="115" spans="1:35" ht="14.25" hidden="1" customHeight="1">
      <c r="A115" s="116"/>
      <c r="B115" s="117"/>
      <c r="C115" s="31" t="s">
        <v>19</v>
      </c>
      <c r="D115" s="25">
        <f t="shared" si="17"/>
        <v>0</v>
      </c>
      <c r="E115" s="26">
        <f t="shared" si="17"/>
        <v>0</v>
      </c>
      <c r="F115" s="29">
        <f t="shared" si="17"/>
        <v>0</v>
      </c>
      <c r="G115" s="26">
        <f t="shared" si="17"/>
        <v>0</v>
      </c>
      <c r="H115" s="29">
        <f t="shared" si="17"/>
        <v>0</v>
      </c>
      <c r="I115" s="26">
        <f t="shared" si="17"/>
        <v>0</v>
      </c>
      <c r="J115" s="29">
        <f t="shared" si="17"/>
        <v>0</v>
      </c>
      <c r="K115" s="26">
        <f t="shared" si="17"/>
        <v>0</v>
      </c>
      <c r="L115" s="29">
        <f t="shared" si="17"/>
        <v>0</v>
      </c>
      <c r="M115" s="26">
        <f t="shared" si="17"/>
        <v>0</v>
      </c>
      <c r="N115" s="29">
        <f t="shared" si="17"/>
        <v>0</v>
      </c>
      <c r="O115" s="26">
        <f t="shared" si="17"/>
        <v>0</v>
      </c>
      <c r="P115" s="30">
        <f t="shared" si="17"/>
        <v>0</v>
      </c>
      <c r="Q115" s="28">
        <f t="shared" si="17"/>
        <v>0</v>
      </c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</row>
    <row r="116" spans="1:35" ht="14.25" hidden="1" customHeight="1">
      <c r="A116" s="116"/>
      <c r="B116" s="117"/>
      <c r="C116" s="31" t="s">
        <v>20</v>
      </c>
      <c r="D116" s="25">
        <f t="shared" si="17"/>
        <v>0</v>
      </c>
      <c r="E116" s="26">
        <f t="shared" si="17"/>
        <v>0</v>
      </c>
      <c r="F116" s="29">
        <f t="shared" si="17"/>
        <v>0</v>
      </c>
      <c r="G116" s="26">
        <f t="shared" si="17"/>
        <v>0</v>
      </c>
      <c r="H116" s="29">
        <f t="shared" si="17"/>
        <v>0</v>
      </c>
      <c r="I116" s="26">
        <f t="shared" si="17"/>
        <v>0</v>
      </c>
      <c r="J116" s="29">
        <f t="shared" si="17"/>
        <v>0</v>
      </c>
      <c r="K116" s="26">
        <f t="shared" si="17"/>
        <v>0</v>
      </c>
      <c r="L116" s="29">
        <f t="shared" si="17"/>
        <v>0</v>
      </c>
      <c r="M116" s="26">
        <f t="shared" si="17"/>
        <v>0</v>
      </c>
      <c r="N116" s="29">
        <f t="shared" si="17"/>
        <v>0</v>
      </c>
      <c r="O116" s="26">
        <f t="shared" si="17"/>
        <v>0</v>
      </c>
      <c r="P116" s="30">
        <f t="shared" si="17"/>
        <v>0</v>
      </c>
      <c r="Q116" s="28">
        <f t="shared" si="17"/>
        <v>0</v>
      </c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</row>
    <row r="117" spans="1:35" ht="14.25" hidden="1" customHeight="1">
      <c r="A117" s="116"/>
      <c r="B117" s="117"/>
      <c r="C117" s="31" t="s">
        <v>21</v>
      </c>
      <c r="D117" s="25">
        <f t="shared" si="17"/>
        <v>0</v>
      </c>
      <c r="E117" s="26">
        <f t="shared" si="17"/>
        <v>0</v>
      </c>
      <c r="F117" s="29">
        <f t="shared" si="17"/>
        <v>0</v>
      </c>
      <c r="G117" s="26">
        <f t="shared" si="17"/>
        <v>0</v>
      </c>
      <c r="H117" s="29">
        <f t="shared" si="17"/>
        <v>0</v>
      </c>
      <c r="I117" s="26">
        <f t="shared" si="17"/>
        <v>0</v>
      </c>
      <c r="J117" s="29">
        <f t="shared" si="17"/>
        <v>0</v>
      </c>
      <c r="K117" s="26">
        <f t="shared" si="17"/>
        <v>0</v>
      </c>
      <c r="L117" s="29">
        <f t="shared" si="17"/>
        <v>0</v>
      </c>
      <c r="M117" s="26">
        <f t="shared" si="17"/>
        <v>0</v>
      </c>
      <c r="N117" s="29">
        <f t="shared" si="17"/>
        <v>0</v>
      </c>
      <c r="O117" s="26">
        <f t="shared" si="17"/>
        <v>0</v>
      </c>
      <c r="P117" s="30">
        <f t="shared" si="17"/>
        <v>0</v>
      </c>
      <c r="Q117" s="28">
        <f t="shared" si="17"/>
        <v>0</v>
      </c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</row>
    <row r="118" spans="1:35" ht="14.25" hidden="1" customHeight="1">
      <c r="A118" s="116"/>
      <c r="B118" s="117"/>
      <c r="C118" s="31" t="s">
        <v>22</v>
      </c>
      <c r="D118" s="25">
        <f t="shared" si="17"/>
        <v>0</v>
      </c>
      <c r="E118" s="26">
        <f t="shared" si="17"/>
        <v>0</v>
      </c>
      <c r="F118" s="29">
        <f t="shared" si="17"/>
        <v>0</v>
      </c>
      <c r="G118" s="26">
        <f t="shared" si="17"/>
        <v>0</v>
      </c>
      <c r="H118" s="29">
        <f t="shared" si="17"/>
        <v>0</v>
      </c>
      <c r="I118" s="26">
        <f t="shared" si="17"/>
        <v>0</v>
      </c>
      <c r="J118" s="29">
        <f t="shared" si="17"/>
        <v>0</v>
      </c>
      <c r="K118" s="26">
        <f t="shared" si="17"/>
        <v>0</v>
      </c>
      <c r="L118" s="29">
        <f t="shared" si="17"/>
        <v>0</v>
      </c>
      <c r="M118" s="26">
        <f t="shared" si="17"/>
        <v>0</v>
      </c>
      <c r="N118" s="29">
        <f t="shared" si="17"/>
        <v>0</v>
      </c>
      <c r="O118" s="26">
        <f t="shared" si="17"/>
        <v>0</v>
      </c>
      <c r="P118" s="30">
        <f t="shared" si="17"/>
        <v>0</v>
      </c>
      <c r="Q118" s="28">
        <f t="shared" si="17"/>
        <v>0</v>
      </c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</row>
    <row r="119" spans="1:35" ht="14.25" hidden="1" customHeight="1">
      <c r="A119" s="116"/>
      <c r="B119" s="117"/>
      <c r="C119" s="37" t="s">
        <v>23</v>
      </c>
      <c r="D119" s="38">
        <f t="shared" ref="D119:Q119" si="18">SUM(D113:D118)</f>
        <v>0</v>
      </c>
      <c r="E119" s="39">
        <f t="shared" si="18"/>
        <v>0</v>
      </c>
      <c r="F119" s="38">
        <f t="shared" si="18"/>
        <v>0</v>
      </c>
      <c r="G119" s="39">
        <f t="shared" si="18"/>
        <v>0</v>
      </c>
      <c r="H119" s="38">
        <f t="shared" si="18"/>
        <v>0</v>
      </c>
      <c r="I119" s="39">
        <f t="shared" si="18"/>
        <v>0</v>
      </c>
      <c r="J119" s="38">
        <f t="shared" si="18"/>
        <v>0</v>
      </c>
      <c r="K119" s="39">
        <f t="shared" si="18"/>
        <v>0</v>
      </c>
      <c r="L119" s="38">
        <f t="shared" si="18"/>
        <v>0</v>
      </c>
      <c r="M119" s="39">
        <f t="shared" si="18"/>
        <v>0</v>
      </c>
      <c r="N119" s="38">
        <f t="shared" si="18"/>
        <v>0</v>
      </c>
      <c r="O119" s="39">
        <f t="shared" si="18"/>
        <v>0</v>
      </c>
      <c r="P119" s="40">
        <f t="shared" si="18"/>
        <v>0</v>
      </c>
      <c r="Q119" s="41">
        <f t="shared" si="18"/>
        <v>0</v>
      </c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</row>
    <row r="120" spans="1:35" s="46" customFormat="1" ht="18.75" customHeight="1">
      <c r="A120" s="118">
        <v>3</v>
      </c>
      <c r="B120" s="118" t="s">
        <v>39</v>
      </c>
      <c r="C120" s="42" t="s">
        <v>17</v>
      </c>
      <c r="D120" s="43">
        <v>679</v>
      </c>
      <c r="E120" s="44">
        <v>30075</v>
      </c>
      <c r="F120" s="43">
        <v>120</v>
      </c>
      <c r="G120" s="43">
        <v>27455</v>
      </c>
      <c r="H120" s="43">
        <v>117</v>
      </c>
      <c r="I120" s="43">
        <v>38833</v>
      </c>
      <c r="J120" s="43">
        <v>108</v>
      </c>
      <c r="K120" s="43">
        <v>31963</v>
      </c>
      <c r="L120" s="43">
        <v>1861</v>
      </c>
      <c r="M120" s="43">
        <v>1139413</v>
      </c>
      <c r="N120" s="43">
        <f>D120+F120+H120+J120+L120</f>
        <v>2885</v>
      </c>
      <c r="O120" s="43">
        <f>E120+G120+I120+K120+M120</f>
        <v>1267739</v>
      </c>
      <c r="P120" s="43">
        <v>96</v>
      </c>
      <c r="Q120" s="43">
        <v>28308</v>
      </c>
      <c r="R120" s="45">
        <f>Q120/100000</f>
        <v>0.28308</v>
      </c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s="46" customFormat="1" ht="18.75" customHeight="1">
      <c r="A121" s="119"/>
      <c r="B121" s="119"/>
      <c r="C121" s="42" t="s">
        <v>18</v>
      </c>
      <c r="D121" s="47">
        <v>9873</v>
      </c>
      <c r="E121" s="44">
        <v>1506188</v>
      </c>
      <c r="F121" s="48">
        <v>3721</v>
      </c>
      <c r="G121" s="49">
        <v>1606218</v>
      </c>
      <c r="H121" s="48">
        <v>1624</v>
      </c>
      <c r="I121" s="49">
        <v>843032</v>
      </c>
      <c r="J121" s="48">
        <v>854</v>
      </c>
      <c r="K121" s="49">
        <v>551378</v>
      </c>
      <c r="L121" s="48">
        <v>1428</v>
      </c>
      <c r="M121" s="49">
        <v>1785873</v>
      </c>
      <c r="N121" s="43">
        <f t="shared" ref="N121:O125" si="19">D121+F121+H121+J121+L121</f>
        <v>17500</v>
      </c>
      <c r="O121" s="43">
        <f t="shared" si="19"/>
        <v>6292689</v>
      </c>
      <c r="P121" s="48">
        <v>4097</v>
      </c>
      <c r="Q121" s="49">
        <v>1702929</v>
      </c>
      <c r="R121" s="45">
        <f t="shared" ref="R121:R125" si="20">Q121/100000</f>
        <v>17.02929</v>
      </c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</row>
    <row r="122" spans="1:35" s="46" customFormat="1" ht="18.75" customHeight="1">
      <c r="A122" s="119"/>
      <c r="B122" s="119"/>
      <c r="C122" s="50" t="s">
        <v>19</v>
      </c>
      <c r="D122" s="47">
        <v>487</v>
      </c>
      <c r="E122" s="44">
        <v>193077</v>
      </c>
      <c r="F122" s="48">
        <v>211</v>
      </c>
      <c r="G122" s="49">
        <v>142647</v>
      </c>
      <c r="H122" s="48">
        <v>97</v>
      </c>
      <c r="I122" s="49">
        <v>114644</v>
      </c>
      <c r="J122" s="48">
        <v>68</v>
      </c>
      <c r="K122" s="49">
        <v>109510</v>
      </c>
      <c r="L122" s="48">
        <v>98</v>
      </c>
      <c r="M122" s="49">
        <v>249209</v>
      </c>
      <c r="N122" s="43">
        <f t="shared" si="19"/>
        <v>961</v>
      </c>
      <c r="O122" s="43">
        <f t="shared" si="19"/>
        <v>809087</v>
      </c>
      <c r="P122" s="48">
        <v>173</v>
      </c>
      <c r="Q122" s="49">
        <v>171959</v>
      </c>
      <c r="R122" s="45">
        <f t="shared" si="20"/>
        <v>1.71959</v>
      </c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</row>
    <row r="123" spans="1:35" s="46" customFormat="1" ht="18.75" customHeight="1">
      <c r="A123" s="119"/>
      <c r="B123" s="119"/>
      <c r="C123" s="50" t="s">
        <v>20</v>
      </c>
      <c r="D123" s="51">
        <v>1</v>
      </c>
      <c r="E123" s="44">
        <v>300</v>
      </c>
      <c r="F123" s="48">
        <v>0</v>
      </c>
      <c r="G123" s="49">
        <v>0</v>
      </c>
      <c r="H123" s="48">
        <v>0</v>
      </c>
      <c r="I123" s="49">
        <v>0</v>
      </c>
      <c r="J123" s="48">
        <v>0</v>
      </c>
      <c r="K123" s="49">
        <v>0</v>
      </c>
      <c r="L123" s="48">
        <v>1</v>
      </c>
      <c r="M123" s="49">
        <v>19268</v>
      </c>
      <c r="N123" s="43">
        <f t="shared" si="19"/>
        <v>2</v>
      </c>
      <c r="O123" s="43">
        <f t="shared" si="19"/>
        <v>19568</v>
      </c>
      <c r="P123" s="48">
        <v>0</v>
      </c>
      <c r="Q123" s="49">
        <v>0</v>
      </c>
      <c r="R123" s="45">
        <f t="shared" si="20"/>
        <v>0</v>
      </c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</row>
    <row r="124" spans="1:35" s="46" customFormat="1" ht="18.75" customHeight="1">
      <c r="A124" s="119"/>
      <c r="B124" s="119"/>
      <c r="C124" s="50" t="s">
        <v>21</v>
      </c>
      <c r="D124" s="47">
        <v>181</v>
      </c>
      <c r="E124" s="44">
        <v>829599</v>
      </c>
      <c r="F124" s="48">
        <v>56</v>
      </c>
      <c r="G124" s="49">
        <v>105118</v>
      </c>
      <c r="H124" s="48">
        <v>27</v>
      </c>
      <c r="I124" s="49">
        <v>113233</v>
      </c>
      <c r="J124" s="48">
        <v>23</v>
      </c>
      <c r="K124" s="49">
        <v>256939</v>
      </c>
      <c r="L124" s="48">
        <v>47</v>
      </c>
      <c r="M124" s="49">
        <v>1927839</v>
      </c>
      <c r="N124" s="43">
        <f t="shared" si="19"/>
        <v>334</v>
      </c>
      <c r="O124" s="43">
        <f t="shared" si="19"/>
        <v>3232728</v>
      </c>
      <c r="P124" s="48">
        <v>47</v>
      </c>
      <c r="Q124" s="49">
        <v>671256</v>
      </c>
      <c r="R124" s="45">
        <f t="shared" si="20"/>
        <v>6.7125599999999999</v>
      </c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</row>
    <row r="125" spans="1:35" s="46" customFormat="1" ht="18.75" customHeight="1">
      <c r="A125" s="119"/>
      <c r="B125" s="119"/>
      <c r="C125" s="50" t="s">
        <v>22</v>
      </c>
      <c r="D125" s="47">
        <v>17</v>
      </c>
      <c r="E125" s="44">
        <v>2848549</v>
      </c>
      <c r="F125" s="48">
        <v>11</v>
      </c>
      <c r="G125" s="49">
        <v>2147701</v>
      </c>
      <c r="H125" s="48">
        <v>5</v>
      </c>
      <c r="I125" s="49">
        <v>602293</v>
      </c>
      <c r="J125" s="48">
        <v>1</v>
      </c>
      <c r="K125" s="49">
        <v>177029</v>
      </c>
      <c r="L125" s="48">
        <v>11</v>
      </c>
      <c r="M125" s="49">
        <v>65541677</v>
      </c>
      <c r="N125" s="43">
        <f t="shared" si="19"/>
        <v>45</v>
      </c>
      <c r="O125" s="43">
        <f t="shared" si="19"/>
        <v>71317249</v>
      </c>
      <c r="P125" s="48">
        <v>25</v>
      </c>
      <c r="Q125" s="49">
        <v>87530260</v>
      </c>
      <c r="R125" s="45">
        <f t="shared" si="20"/>
        <v>875.30259999999998</v>
      </c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</row>
    <row r="126" spans="1:35" ht="18.75" customHeight="1">
      <c r="A126" s="119"/>
      <c r="B126" s="119"/>
      <c r="C126" s="52" t="s">
        <v>23</v>
      </c>
      <c r="D126" s="53">
        <f t="shared" ref="D126:Q126" si="21">SUM(D120:D125)</f>
        <v>11238</v>
      </c>
      <c r="E126" s="54">
        <f t="shared" si="21"/>
        <v>5407788</v>
      </c>
      <c r="F126" s="55">
        <f t="shared" si="21"/>
        <v>4119</v>
      </c>
      <c r="G126" s="56">
        <f t="shared" si="21"/>
        <v>4029139</v>
      </c>
      <c r="H126" s="55">
        <f t="shared" si="21"/>
        <v>1870</v>
      </c>
      <c r="I126" s="56">
        <f t="shared" si="21"/>
        <v>1712035</v>
      </c>
      <c r="J126" s="55">
        <f t="shared" si="21"/>
        <v>1054</v>
      </c>
      <c r="K126" s="56">
        <f t="shared" si="21"/>
        <v>1126819</v>
      </c>
      <c r="L126" s="55">
        <f t="shared" si="21"/>
        <v>3446</v>
      </c>
      <c r="M126" s="56">
        <f t="shared" si="21"/>
        <v>70663279</v>
      </c>
      <c r="N126" s="55">
        <f t="shared" si="21"/>
        <v>21727</v>
      </c>
      <c r="O126" s="56">
        <f t="shared" si="21"/>
        <v>82939060</v>
      </c>
      <c r="P126" s="57">
        <f t="shared" si="21"/>
        <v>4438</v>
      </c>
      <c r="Q126" s="58">
        <f t="shared" si="21"/>
        <v>90104712</v>
      </c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</row>
    <row r="127" spans="1:35" ht="14.25" hidden="1" customHeight="1">
      <c r="A127" s="120">
        <v>21</v>
      </c>
      <c r="B127" s="120" t="s">
        <v>40</v>
      </c>
      <c r="C127" s="59" t="s">
        <v>17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</row>
    <row r="128" spans="1:35" ht="14.25" hidden="1" customHeight="1">
      <c r="A128" s="121"/>
      <c r="B128" s="121"/>
      <c r="C128" s="7" t="s">
        <v>18</v>
      </c>
      <c r="D128" s="7"/>
      <c r="E128" s="7"/>
      <c r="F128" s="13"/>
      <c r="G128" s="14"/>
      <c r="H128" s="13"/>
      <c r="I128" s="14"/>
      <c r="J128" s="13"/>
      <c r="K128" s="14"/>
      <c r="L128" s="13"/>
      <c r="M128" s="14"/>
      <c r="N128" s="13"/>
      <c r="O128" s="14"/>
      <c r="P128" s="13"/>
      <c r="Q128" s="14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</row>
    <row r="129" spans="1:35" ht="14.25" hidden="1" customHeight="1">
      <c r="A129" s="121"/>
      <c r="B129" s="121"/>
      <c r="C129" s="17" t="s">
        <v>19</v>
      </c>
      <c r="D129" s="7"/>
      <c r="E129" s="7"/>
      <c r="F129" s="13"/>
      <c r="G129" s="14"/>
      <c r="H129" s="13"/>
      <c r="I129" s="14"/>
      <c r="J129" s="13"/>
      <c r="K129" s="14"/>
      <c r="L129" s="13"/>
      <c r="M129" s="14"/>
      <c r="N129" s="13"/>
      <c r="O129" s="14"/>
      <c r="P129" s="13"/>
      <c r="Q129" s="14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</row>
    <row r="130" spans="1:35" ht="14.25" hidden="1" customHeight="1">
      <c r="A130" s="121"/>
      <c r="B130" s="121"/>
      <c r="C130" s="17" t="s">
        <v>20</v>
      </c>
      <c r="D130" s="7"/>
      <c r="E130" s="7"/>
      <c r="F130" s="13"/>
      <c r="G130" s="14"/>
      <c r="H130" s="13"/>
      <c r="I130" s="14"/>
      <c r="J130" s="13"/>
      <c r="K130" s="14"/>
      <c r="L130" s="13"/>
      <c r="M130" s="14"/>
      <c r="N130" s="13"/>
      <c r="O130" s="14"/>
      <c r="P130" s="13"/>
      <c r="Q130" s="14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</row>
    <row r="131" spans="1:35" ht="14.25" hidden="1" customHeight="1">
      <c r="A131" s="121"/>
      <c r="B131" s="121"/>
      <c r="C131" s="17" t="s">
        <v>21</v>
      </c>
      <c r="D131" s="7"/>
      <c r="E131" s="7"/>
      <c r="F131" s="13"/>
      <c r="G131" s="14"/>
      <c r="H131" s="13"/>
      <c r="I131" s="14"/>
      <c r="J131" s="13"/>
      <c r="K131" s="14"/>
      <c r="L131" s="13"/>
      <c r="M131" s="14"/>
      <c r="N131" s="13"/>
      <c r="O131" s="14"/>
      <c r="P131" s="13"/>
      <c r="Q131" s="14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</row>
    <row r="132" spans="1:35" ht="14.25" hidden="1" customHeight="1">
      <c r="A132" s="121"/>
      <c r="B132" s="121"/>
      <c r="C132" s="17" t="s">
        <v>22</v>
      </c>
      <c r="D132" s="7"/>
      <c r="E132" s="7"/>
      <c r="F132" s="13"/>
      <c r="G132" s="14"/>
      <c r="H132" s="13"/>
      <c r="I132" s="14"/>
      <c r="J132" s="13"/>
      <c r="K132" s="14"/>
      <c r="L132" s="13"/>
      <c r="M132" s="14"/>
      <c r="N132" s="13"/>
      <c r="O132" s="14"/>
      <c r="P132" s="13"/>
      <c r="Q132" s="14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</row>
    <row r="133" spans="1:35" ht="14.25" hidden="1" customHeight="1">
      <c r="A133" s="121"/>
      <c r="B133" s="121"/>
      <c r="C133" s="18" t="s">
        <v>23</v>
      </c>
      <c r="D133" s="19">
        <f t="shared" ref="D133:Q133" si="22">SUM(D127:D132)</f>
        <v>0</v>
      </c>
      <c r="E133" s="20">
        <f t="shared" si="22"/>
        <v>0</v>
      </c>
      <c r="F133" s="19">
        <f t="shared" si="22"/>
        <v>0</v>
      </c>
      <c r="G133" s="20">
        <f t="shared" si="22"/>
        <v>0</v>
      </c>
      <c r="H133" s="19">
        <f t="shared" si="22"/>
        <v>0</v>
      </c>
      <c r="I133" s="20">
        <f t="shared" si="22"/>
        <v>0</v>
      </c>
      <c r="J133" s="19">
        <f t="shared" si="22"/>
        <v>0</v>
      </c>
      <c r="K133" s="20">
        <f t="shared" si="22"/>
        <v>0</v>
      </c>
      <c r="L133" s="19">
        <f t="shared" si="22"/>
        <v>0</v>
      </c>
      <c r="M133" s="20">
        <f t="shared" si="22"/>
        <v>0</v>
      </c>
      <c r="N133" s="19">
        <f t="shared" si="22"/>
        <v>0</v>
      </c>
      <c r="O133" s="20">
        <f t="shared" si="22"/>
        <v>0</v>
      </c>
      <c r="P133" s="19">
        <f t="shared" si="22"/>
        <v>0</v>
      </c>
      <c r="Q133" s="20">
        <f t="shared" si="22"/>
        <v>0</v>
      </c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</row>
    <row r="134" spans="1:35" ht="14.2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</row>
    <row r="135" spans="1:35" ht="14.25" customHeight="1">
      <c r="A135" s="23"/>
      <c r="B135" s="23"/>
      <c r="C135" s="23"/>
      <c r="D135" s="61"/>
      <c r="E135" s="61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</row>
    <row r="136" spans="1:35" ht="14.25" customHeight="1">
      <c r="A136" s="23"/>
      <c r="B136" s="23"/>
      <c r="C136" s="122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2"/>
      <c r="O136" s="112"/>
      <c r="P136" s="113"/>
      <c r="Q136" s="11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</row>
    <row r="137" spans="1:35" ht="14.25" customHeight="1">
      <c r="A137" s="23"/>
      <c r="B137" s="23"/>
      <c r="C137" s="12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113"/>
      <c r="O137" s="113"/>
      <c r="P137" s="63"/>
      <c r="Q137" s="6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</row>
    <row r="138" spans="1:35" ht="14.25" customHeight="1">
      <c r="A138" s="23"/>
      <c r="B138" s="23"/>
      <c r="C138" s="64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2"/>
      <c r="Q138" s="62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</row>
    <row r="139" spans="1:35" ht="14.25" customHeight="1">
      <c r="A139" s="23"/>
      <c r="B139" s="23"/>
      <c r="C139" s="64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2"/>
      <c r="Q139" s="62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</row>
    <row r="140" spans="1:35" ht="14.25" customHeight="1">
      <c r="A140" s="23"/>
      <c r="B140" s="2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2"/>
      <c r="Q140" s="62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</row>
    <row r="141" spans="1:35" ht="14.25" customHeight="1">
      <c r="A141" s="23"/>
      <c r="B141" s="23"/>
      <c r="C141" s="64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2"/>
      <c r="Q141" s="62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</row>
    <row r="142" spans="1:35" ht="14.25" customHeight="1">
      <c r="A142" s="23"/>
      <c r="B142" s="23"/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2"/>
      <c r="Q142" s="62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</row>
    <row r="143" spans="1:35" ht="14.25" customHeight="1">
      <c r="A143" s="23"/>
      <c r="B143" s="23"/>
      <c r="C143" s="64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2"/>
      <c r="Q143" s="62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</row>
    <row r="144" spans="1:35" ht="14.25" customHeight="1">
      <c r="A144" s="23"/>
      <c r="B144" s="23"/>
      <c r="C144" s="64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2"/>
      <c r="Q144" s="62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</row>
    <row r="145" spans="1:35" ht="14.25" customHeight="1">
      <c r="A145" s="23"/>
      <c r="B145" s="23"/>
      <c r="C145" s="64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2"/>
      <c r="Q145" s="62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</row>
    <row r="146" spans="1:35" ht="14.25" customHeight="1">
      <c r="A146" s="23"/>
      <c r="B146" s="23"/>
      <c r="C146" s="64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2"/>
      <c r="Q146" s="62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</row>
    <row r="147" spans="1:35" ht="14.25" customHeight="1">
      <c r="A147" s="23"/>
      <c r="B147" s="23"/>
      <c r="C147" s="64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2"/>
      <c r="Q147" s="62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</row>
    <row r="148" spans="1:35" ht="14.25" customHeight="1">
      <c r="A148" s="23"/>
      <c r="B148" s="23"/>
      <c r="C148" s="64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2"/>
      <c r="Q148" s="62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</row>
    <row r="149" spans="1:35" ht="14.25" customHeight="1">
      <c r="A149" s="23"/>
      <c r="B149" s="23"/>
      <c r="C149" s="64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2"/>
      <c r="Q149" s="62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</row>
    <row r="150" spans="1:35" ht="14.25" customHeight="1">
      <c r="A150" s="23"/>
      <c r="B150" s="23"/>
      <c r="C150" s="64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2"/>
      <c r="Q150" s="62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</row>
    <row r="151" spans="1:35" ht="14.25" customHeight="1">
      <c r="A151" s="23"/>
      <c r="B151" s="23"/>
      <c r="C151" s="64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2"/>
      <c r="Q151" s="62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</row>
    <row r="152" spans="1:35" ht="14.25" customHeight="1">
      <c r="A152" s="23"/>
      <c r="B152" s="23"/>
      <c r="C152" s="64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7"/>
      <c r="Q152" s="67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</row>
    <row r="153" spans="1:35" ht="14.2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</row>
    <row r="154" spans="1:35" ht="14.2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</row>
    <row r="155" spans="1:35" ht="14.2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</row>
    <row r="156" spans="1:35" ht="14.2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</row>
    <row r="157" spans="1:35" ht="14.2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</row>
    <row r="158" spans="1:35" ht="14.2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</row>
    <row r="159" spans="1:35" ht="14.2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</row>
    <row r="160" spans="1:35" ht="14.2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</row>
    <row r="161" spans="1:35" ht="14.2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</row>
    <row r="162" spans="1:35" ht="14.2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</row>
    <row r="163" spans="1:35" ht="14.2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</row>
    <row r="164" spans="1:35" ht="14.2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</row>
    <row r="165" spans="1:35" ht="14.2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</row>
    <row r="166" spans="1:35" ht="14.2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</row>
    <row r="167" spans="1:35" ht="14.2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</row>
    <row r="168" spans="1:35" ht="14.2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</row>
    <row r="169" spans="1:35" ht="14.2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</row>
    <row r="170" spans="1:35" ht="14.2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</row>
    <row r="171" spans="1:35" ht="14.2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</row>
    <row r="172" spans="1:35" ht="14.2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</row>
    <row r="173" spans="1:35" ht="14.2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</row>
    <row r="174" spans="1:35" ht="14.2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</row>
    <row r="175" spans="1:35" ht="14.2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</row>
    <row r="176" spans="1:35" ht="14.2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</row>
    <row r="177" spans="1:35" ht="14.2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</row>
    <row r="178" spans="1:35" ht="14.2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</row>
    <row r="179" spans="1:35" ht="14.2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</row>
    <row r="180" spans="1:35" ht="14.2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</row>
    <row r="181" spans="1:35" ht="14.2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</row>
    <row r="182" spans="1:35" ht="14.2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</row>
    <row r="183" spans="1:35" ht="14.2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</row>
    <row r="184" spans="1:35" ht="14.2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</row>
    <row r="185" spans="1:35" ht="14.2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</row>
    <row r="186" spans="1:35" ht="14.2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</row>
    <row r="187" spans="1:35" ht="14.2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</row>
    <row r="188" spans="1:35" ht="14.2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</row>
    <row r="189" spans="1:35" ht="14.2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</row>
    <row r="190" spans="1:35" ht="14.2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</row>
    <row r="191" spans="1:35" ht="14.2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</row>
    <row r="192" spans="1:35" ht="14.2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</row>
    <row r="193" spans="1:35" ht="14.2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</row>
    <row r="194" spans="1:35" ht="14.2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</row>
    <row r="195" spans="1:35" ht="14.2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</row>
    <row r="196" spans="1:35" ht="14.2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</row>
    <row r="197" spans="1:35" ht="14.2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</row>
    <row r="198" spans="1:35" ht="14.2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</row>
    <row r="199" spans="1:35" ht="14.2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</row>
    <row r="200" spans="1:35" ht="14.2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</row>
    <row r="201" spans="1:35" ht="14.2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</row>
    <row r="202" spans="1:35" ht="14.2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</row>
    <row r="203" spans="1:35" ht="14.2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</row>
    <row r="204" spans="1:35" ht="14.2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</row>
    <row r="205" spans="1:35" ht="14.2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</row>
    <row r="206" spans="1:35" ht="14.2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</row>
    <row r="207" spans="1:35" ht="14.2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</row>
    <row r="208" spans="1:35" ht="14.2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</row>
    <row r="209" spans="1:35" ht="14.2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</row>
    <row r="210" spans="1:35" ht="14.2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</row>
    <row r="211" spans="1:35" ht="14.2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</row>
    <row r="212" spans="1:35" ht="14.2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</row>
    <row r="213" spans="1:35" ht="14.2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</row>
    <row r="214" spans="1:35" ht="14.2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</row>
    <row r="215" spans="1:35" ht="14.2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</row>
    <row r="216" spans="1:35" ht="14.2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</row>
    <row r="217" spans="1:35" ht="14.2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</row>
    <row r="218" spans="1:35" ht="14.2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</row>
    <row r="219" spans="1:35" ht="14.2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</row>
    <row r="220" spans="1:35" ht="14.2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</row>
    <row r="221" spans="1:35" ht="14.2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</row>
    <row r="222" spans="1:35" ht="14.2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</row>
    <row r="223" spans="1:35" ht="14.2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</row>
    <row r="224" spans="1:35" ht="14.2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</row>
    <row r="225" spans="1:35" ht="14.2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</row>
    <row r="226" spans="1:35" ht="14.2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</row>
    <row r="227" spans="1:35" ht="14.2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</row>
    <row r="228" spans="1:35" ht="14.2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</row>
    <row r="229" spans="1:35" ht="14.2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</row>
    <row r="230" spans="1:35" ht="14.2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</row>
    <row r="231" spans="1:35" ht="14.2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</row>
    <row r="232" spans="1:35" ht="14.2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</row>
    <row r="233" spans="1:35" ht="14.2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</row>
    <row r="234" spans="1:35" ht="14.2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</row>
    <row r="235" spans="1:35" ht="14.2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</row>
    <row r="236" spans="1:35" ht="14.2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</row>
    <row r="237" spans="1:35" ht="14.2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</row>
    <row r="238" spans="1:35" ht="14.2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</row>
    <row r="239" spans="1:35" ht="14.2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</row>
    <row r="240" spans="1:35" ht="14.2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</row>
    <row r="241" spans="1:35" ht="14.2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</row>
    <row r="242" spans="1:35" ht="14.2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</row>
    <row r="243" spans="1:35" ht="14.2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</row>
    <row r="244" spans="1:35" ht="14.2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</row>
    <row r="245" spans="1:35" ht="14.2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</row>
    <row r="246" spans="1:35" ht="14.2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</row>
    <row r="247" spans="1:35" ht="14.2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</row>
    <row r="248" spans="1:35" ht="14.2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</row>
    <row r="249" spans="1:35" ht="14.2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</row>
    <row r="250" spans="1:35" ht="14.2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</row>
    <row r="251" spans="1:35" ht="14.2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</row>
    <row r="252" spans="1:35" ht="14.2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</row>
    <row r="253" spans="1:35" ht="14.2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</row>
    <row r="254" spans="1:35" ht="14.2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</row>
    <row r="255" spans="1:35" ht="14.2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</row>
    <row r="256" spans="1:35" ht="14.2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</row>
    <row r="257" spans="1:35" ht="14.2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</row>
    <row r="258" spans="1:35" ht="14.2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</row>
    <row r="259" spans="1:35" ht="14.2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</row>
    <row r="260" spans="1:35" ht="14.2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</row>
    <row r="261" spans="1:35" ht="14.2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</row>
    <row r="262" spans="1:35" ht="14.2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</row>
    <row r="263" spans="1:35" ht="14.2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</row>
    <row r="264" spans="1:35" ht="14.2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</row>
    <row r="265" spans="1:35" ht="14.2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</row>
    <row r="266" spans="1:35" ht="14.2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</row>
    <row r="267" spans="1:35" ht="14.2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</row>
    <row r="268" spans="1:35" ht="14.2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</row>
    <row r="269" spans="1:35" ht="14.2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</row>
    <row r="270" spans="1:35" ht="14.2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</row>
    <row r="271" spans="1:35" ht="14.2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</row>
    <row r="272" spans="1:35" ht="14.2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</row>
    <row r="273" spans="1:35" ht="14.2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</row>
    <row r="274" spans="1:35" ht="14.2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</row>
    <row r="275" spans="1:35" ht="14.2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</row>
    <row r="276" spans="1:35" ht="14.2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</row>
    <row r="277" spans="1:35" ht="14.2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</row>
    <row r="278" spans="1:35" ht="14.2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</row>
    <row r="279" spans="1:35" ht="14.2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</row>
    <row r="280" spans="1:35" ht="14.2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</row>
    <row r="281" spans="1:35" ht="14.2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</row>
    <row r="282" spans="1:35" ht="14.2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</row>
    <row r="283" spans="1:35" ht="14.2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</row>
    <row r="284" spans="1:35" ht="14.2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</row>
    <row r="285" spans="1:35" ht="14.2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</row>
    <row r="286" spans="1:35" ht="14.2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</row>
    <row r="287" spans="1:35" ht="14.2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</row>
    <row r="288" spans="1:35" ht="14.2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</row>
    <row r="289" spans="1:35" ht="14.2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</row>
    <row r="290" spans="1:35" ht="14.2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</row>
    <row r="291" spans="1:35" ht="14.2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</row>
    <row r="292" spans="1:35" ht="14.2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</row>
    <row r="293" spans="1:35" ht="14.2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</row>
    <row r="294" spans="1:35" ht="14.2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</row>
    <row r="295" spans="1:35" ht="14.2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</row>
    <row r="296" spans="1:35" ht="14.2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</row>
    <row r="297" spans="1:35" ht="14.2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</row>
    <row r="298" spans="1:35" ht="14.2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</row>
    <row r="299" spans="1:35" ht="14.2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</row>
    <row r="300" spans="1:35" ht="14.2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</row>
    <row r="301" spans="1:35" ht="14.2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</row>
    <row r="302" spans="1:35" ht="14.2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</row>
    <row r="303" spans="1:35" ht="14.2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</row>
    <row r="304" spans="1:35" ht="14.2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</row>
    <row r="305" spans="1:35" ht="14.2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</row>
    <row r="306" spans="1:35" ht="14.2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</row>
    <row r="307" spans="1:35" ht="14.2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</row>
    <row r="308" spans="1:35" ht="14.2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</row>
    <row r="309" spans="1:35" ht="14.2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</row>
    <row r="310" spans="1:35" ht="14.2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</row>
    <row r="311" spans="1:35" ht="14.2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</row>
    <row r="312" spans="1:35" ht="14.2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</row>
    <row r="313" spans="1:35" ht="14.2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</row>
    <row r="314" spans="1:35" ht="14.2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</row>
    <row r="315" spans="1:35" ht="14.2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</row>
    <row r="316" spans="1:35" ht="14.2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</row>
    <row r="317" spans="1:35" ht="14.2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</row>
    <row r="318" spans="1:35" ht="14.2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</row>
    <row r="319" spans="1:35" ht="14.2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</row>
    <row r="320" spans="1:35" ht="14.2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</row>
    <row r="321" spans="1:35" ht="14.2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</row>
    <row r="322" spans="1:35" ht="14.2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</row>
    <row r="323" spans="1:35" ht="14.2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</row>
    <row r="324" spans="1:35" ht="14.2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</row>
    <row r="325" spans="1:35" ht="14.2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</row>
    <row r="326" spans="1:35" ht="14.2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</row>
    <row r="327" spans="1:35" ht="14.2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</row>
    <row r="328" spans="1:35" ht="14.2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</row>
    <row r="329" spans="1:35" ht="14.2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</row>
    <row r="330" spans="1:35" ht="14.2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</row>
    <row r="331" spans="1:35" ht="14.2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</row>
    <row r="332" spans="1:35" ht="14.2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</row>
    <row r="333" spans="1:35" ht="14.2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</row>
    <row r="334" spans="1:35" ht="14.2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</row>
    <row r="335" spans="1:35" ht="14.2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</row>
    <row r="336" spans="1:35" ht="14.2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</row>
    <row r="337" spans="1:35" ht="14.2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</row>
    <row r="338" spans="1:35" ht="14.2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</row>
    <row r="339" spans="1:35" ht="14.2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</row>
    <row r="340" spans="1:35" ht="14.2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</row>
    <row r="341" spans="1:35" ht="14.2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</row>
    <row r="342" spans="1:35" ht="14.2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</row>
    <row r="343" spans="1:35" ht="14.2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</row>
    <row r="344" spans="1:35" ht="14.2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</row>
    <row r="345" spans="1:35" ht="14.2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</row>
    <row r="346" spans="1:35" ht="14.2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</row>
    <row r="347" spans="1:35" ht="14.2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</row>
    <row r="348" spans="1:35" ht="14.2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</row>
    <row r="349" spans="1:35" ht="14.2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</row>
    <row r="350" spans="1:35" ht="14.2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</row>
    <row r="351" spans="1:35" ht="14.2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</row>
    <row r="352" spans="1:35" ht="14.2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</row>
    <row r="353" spans="1:35" ht="14.2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</row>
    <row r="354" spans="1:35" ht="14.2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</row>
    <row r="355" spans="1:35" ht="14.2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</row>
    <row r="356" spans="1:35" ht="14.2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</row>
    <row r="357" spans="1:35" ht="14.2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</row>
    <row r="358" spans="1:35" ht="14.2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</row>
    <row r="359" spans="1:35" ht="14.2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</row>
    <row r="360" spans="1:35" ht="14.2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</row>
    <row r="361" spans="1:35" ht="14.2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</row>
    <row r="362" spans="1:35" ht="14.2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</row>
    <row r="363" spans="1:35" ht="14.2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</row>
    <row r="364" spans="1:35" ht="14.2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</row>
    <row r="365" spans="1:35" ht="14.2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</row>
    <row r="366" spans="1:35" ht="14.2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</row>
    <row r="367" spans="1:35" ht="14.2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</row>
    <row r="368" spans="1:35" ht="14.2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</row>
    <row r="369" spans="1:35" ht="14.2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</row>
    <row r="370" spans="1:35" ht="14.2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</row>
    <row r="371" spans="1:35" ht="14.2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</row>
    <row r="372" spans="1:35" ht="14.2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</row>
    <row r="373" spans="1:35" ht="14.2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</row>
    <row r="374" spans="1:35" ht="14.2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</row>
    <row r="375" spans="1:35" ht="14.2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</row>
    <row r="376" spans="1:35" ht="14.2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</row>
    <row r="377" spans="1:35" ht="14.2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</row>
    <row r="378" spans="1:35" ht="14.2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</row>
    <row r="379" spans="1:35" ht="14.2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</row>
    <row r="380" spans="1:35" ht="14.2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</row>
    <row r="381" spans="1:35" ht="14.2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</row>
    <row r="382" spans="1:35" ht="14.2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</row>
    <row r="383" spans="1:35" ht="14.2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</row>
    <row r="384" spans="1:35" ht="14.2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</row>
    <row r="385" spans="1:35" ht="14.2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</row>
    <row r="386" spans="1:35" ht="14.2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</row>
    <row r="387" spans="1:35" ht="14.2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</row>
    <row r="388" spans="1:35" ht="14.2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</row>
    <row r="389" spans="1:35" ht="14.2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</row>
    <row r="390" spans="1:35" ht="14.2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</row>
    <row r="391" spans="1:35" ht="14.2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</row>
    <row r="392" spans="1:35" ht="14.2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</row>
    <row r="393" spans="1:35" ht="14.2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</row>
    <row r="394" spans="1:35" ht="14.2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</row>
    <row r="395" spans="1:35" ht="14.2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</row>
    <row r="396" spans="1:35" ht="14.2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</row>
    <row r="397" spans="1:35" ht="14.2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</row>
    <row r="398" spans="1:35" ht="14.2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</row>
    <row r="399" spans="1:35" ht="14.2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</row>
    <row r="400" spans="1:35" ht="14.2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</row>
    <row r="401" spans="1:35" ht="14.2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</row>
    <row r="402" spans="1:35" ht="14.2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</row>
    <row r="403" spans="1:35" ht="14.2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</row>
    <row r="404" spans="1:35" ht="14.2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</row>
    <row r="405" spans="1:35" ht="14.2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</row>
    <row r="406" spans="1:35" ht="14.2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</row>
    <row r="407" spans="1:35" ht="14.2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</row>
    <row r="408" spans="1:35" ht="14.2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</row>
    <row r="409" spans="1:35" ht="14.2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</row>
    <row r="410" spans="1:35" ht="14.2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</row>
    <row r="411" spans="1:35" ht="14.2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</row>
    <row r="412" spans="1:35" ht="14.2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</row>
    <row r="413" spans="1:35" ht="14.2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</row>
    <row r="414" spans="1:35" ht="14.2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</row>
    <row r="415" spans="1:35" ht="14.2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</row>
    <row r="416" spans="1:35" ht="14.2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</row>
    <row r="417" spans="1:35" ht="14.2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</row>
    <row r="418" spans="1:35" ht="14.2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</row>
    <row r="419" spans="1:35" ht="14.2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</row>
    <row r="420" spans="1:35" ht="14.2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</row>
    <row r="421" spans="1:35" ht="14.2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</row>
    <row r="422" spans="1:35" ht="14.2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</row>
    <row r="423" spans="1:35" ht="14.2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</row>
    <row r="424" spans="1:35" ht="14.2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</row>
    <row r="425" spans="1:35" ht="14.2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</row>
    <row r="426" spans="1:35" ht="14.2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</row>
    <row r="427" spans="1:35" ht="14.2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</row>
    <row r="428" spans="1:35" ht="14.2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</row>
    <row r="429" spans="1:35" ht="14.2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</row>
    <row r="430" spans="1:35" ht="14.2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</row>
    <row r="431" spans="1:35" ht="14.2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</row>
    <row r="432" spans="1:35" ht="14.2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</row>
    <row r="433" spans="1:35" ht="14.2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</row>
    <row r="434" spans="1:35" ht="14.2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</row>
    <row r="435" spans="1:35" ht="14.2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</row>
    <row r="436" spans="1:35" ht="14.2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</row>
    <row r="437" spans="1:35" ht="14.2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</row>
    <row r="438" spans="1:35" ht="14.2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</row>
    <row r="439" spans="1:35" ht="14.2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</row>
    <row r="440" spans="1:35" ht="14.2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</row>
    <row r="441" spans="1:35" ht="14.2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</row>
    <row r="442" spans="1:35" ht="14.2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</row>
    <row r="443" spans="1:35" ht="14.2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</row>
    <row r="444" spans="1:35" ht="14.2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</row>
    <row r="445" spans="1:35" ht="14.2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</row>
    <row r="446" spans="1:35" ht="14.2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</row>
    <row r="447" spans="1:35" ht="14.2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</row>
    <row r="448" spans="1:35" ht="14.2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</row>
    <row r="449" spans="1:35" ht="14.2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</row>
    <row r="450" spans="1:35" ht="14.2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</row>
    <row r="451" spans="1:35" ht="14.2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</row>
    <row r="452" spans="1:35" ht="14.2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</row>
    <row r="453" spans="1:35" ht="14.2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</row>
    <row r="454" spans="1:35" ht="14.2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</row>
    <row r="455" spans="1:35" ht="14.2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</row>
    <row r="456" spans="1:35" ht="14.2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</row>
    <row r="457" spans="1:35" ht="14.2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</row>
    <row r="458" spans="1:35" ht="14.2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</row>
    <row r="459" spans="1:35" ht="14.2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</row>
    <row r="460" spans="1:35" ht="14.2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</row>
    <row r="461" spans="1:35" ht="14.2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</row>
    <row r="462" spans="1:35" ht="14.2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</row>
    <row r="463" spans="1:35" ht="14.2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</row>
    <row r="464" spans="1:35" ht="14.2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</row>
    <row r="465" spans="1:35" ht="14.2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</row>
    <row r="466" spans="1:35" ht="14.2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</row>
    <row r="467" spans="1:35" ht="14.2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</row>
    <row r="468" spans="1:35" ht="14.2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</row>
    <row r="469" spans="1:35" ht="14.2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</row>
    <row r="470" spans="1:35" ht="14.2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</row>
    <row r="471" spans="1:35" ht="14.2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</row>
    <row r="472" spans="1:35" ht="14.2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</row>
    <row r="473" spans="1:35" ht="14.2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</row>
    <row r="474" spans="1:35" ht="14.2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</row>
    <row r="475" spans="1:35" ht="14.2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</row>
    <row r="476" spans="1:35" ht="14.2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</row>
    <row r="477" spans="1:35" ht="14.2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</row>
    <row r="478" spans="1:35" ht="14.2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</row>
    <row r="479" spans="1:35" ht="14.2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</row>
    <row r="480" spans="1:35" ht="14.2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</row>
    <row r="481" spans="1:35" ht="14.2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</row>
    <row r="482" spans="1:35" ht="14.2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</row>
    <row r="483" spans="1:35" ht="14.2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</row>
    <row r="484" spans="1:35" ht="14.2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</row>
    <row r="485" spans="1:35" ht="14.2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</row>
    <row r="486" spans="1:35" ht="14.2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</row>
    <row r="487" spans="1:35" ht="14.2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</row>
    <row r="488" spans="1:35" ht="14.2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</row>
    <row r="489" spans="1:35" ht="14.2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</row>
    <row r="490" spans="1:35" ht="14.2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</row>
    <row r="491" spans="1:35" ht="14.2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</row>
    <row r="492" spans="1:35" ht="14.2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</row>
    <row r="493" spans="1:35" ht="14.2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</row>
    <row r="494" spans="1:35" ht="14.2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</row>
    <row r="495" spans="1:35" ht="14.2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</row>
    <row r="496" spans="1:35" ht="14.2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</row>
    <row r="497" spans="1:35" ht="14.2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</row>
    <row r="498" spans="1:35" ht="14.2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</row>
    <row r="499" spans="1:35" ht="14.2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</row>
    <row r="500" spans="1:35" ht="14.2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</row>
    <row r="501" spans="1:35" ht="14.2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</row>
    <row r="502" spans="1:35" ht="14.2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</row>
    <row r="503" spans="1:35" ht="14.2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</row>
    <row r="504" spans="1:35" ht="14.2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</row>
    <row r="505" spans="1:35" ht="14.2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</row>
    <row r="506" spans="1:35" ht="14.2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</row>
    <row r="507" spans="1:35" ht="14.2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</row>
    <row r="508" spans="1:35" ht="14.2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</row>
    <row r="509" spans="1:35" ht="14.2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</row>
    <row r="510" spans="1:35" ht="14.2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</row>
    <row r="511" spans="1:35" ht="14.2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</row>
    <row r="512" spans="1:35" ht="14.2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</row>
    <row r="513" spans="1:35" ht="14.2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</row>
    <row r="514" spans="1:35" ht="14.2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</row>
    <row r="515" spans="1:35" ht="14.2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</row>
    <row r="516" spans="1:35" ht="14.2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</row>
    <row r="517" spans="1:35" ht="14.2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</row>
    <row r="518" spans="1:35" ht="14.2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</row>
    <row r="519" spans="1:35" ht="14.2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</row>
    <row r="520" spans="1:35" ht="14.2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</row>
    <row r="521" spans="1:35" ht="14.2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</row>
    <row r="522" spans="1:35" ht="14.2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</row>
    <row r="523" spans="1:35" ht="14.2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</row>
    <row r="524" spans="1:35" ht="14.2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</row>
    <row r="525" spans="1:35" ht="14.2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</row>
    <row r="526" spans="1:35" ht="14.2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</row>
    <row r="527" spans="1:35" ht="14.2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</row>
    <row r="528" spans="1:35" ht="14.2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</row>
    <row r="529" spans="1:35" ht="14.2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</row>
    <row r="530" spans="1:35" ht="14.2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</row>
    <row r="531" spans="1:35" ht="14.2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</row>
    <row r="532" spans="1:35" ht="14.2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</row>
    <row r="533" spans="1:35" ht="14.2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</row>
    <row r="534" spans="1:35" ht="14.2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</row>
    <row r="535" spans="1:35" ht="14.2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</row>
    <row r="536" spans="1:35" ht="14.2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</row>
    <row r="537" spans="1:35" ht="14.2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</row>
    <row r="538" spans="1:35" ht="14.2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</row>
    <row r="539" spans="1:35" ht="14.2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</row>
    <row r="540" spans="1:35" ht="14.2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</row>
    <row r="541" spans="1:35" ht="14.2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</row>
    <row r="542" spans="1:35" ht="14.2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</row>
    <row r="543" spans="1:35" ht="14.2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</row>
    <row r="544" spans="1:35" ht="14.2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</row>
    <row r="545" spans="1:35" ht="14.2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</row>
    <row r="546" spans="1:35" ht="14.2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</row>
    <row r="547" spans="1:35" ht="14.2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</row>
    <row r="548" spans="1:35" ht="14.2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</row>
    <row r="549" spans="1:35" ht="14.2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</row>
    <row r="550" spans="1:35" ht="14.2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</row>
    <row r="551" spans="1:35" ht="14.2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</row>
    <row r="552" spans="1:35" ht="14.2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</row>
    <row r="553" spans="1:35" ht="14.2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</row>
    <row r="554" spans="1:35" ht="14.2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</row>
    <row r="555" spans="1:35" ht="14.2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</row>
    <row r="556" spans="1:35" ht="14.2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</row>
    <row r="557" spans="1:35" ht="14.2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</row>
    <row r="558" spans="1:35" ht="14.2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</row>
    <row r="559" spans="1:35" ht="14.2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</row>
    <row r="560" spans="1:35" ht="14.2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</row>
    <row r="561" spans="1:35" ht="14.2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</row>
    <row r="562" spans="1:35" ht="14.2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</row>
    <row r="563" spans="1:35" ht="14.2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</row>
    <row r="564" spans="1:35" ht="14.2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</row>
    <row r="565" spans="1:35" ht="14.2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</row>
    <row r="566" spans="1:35" ht="14.2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</row>
    <row r="567" spans="1:35" ht="14.2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</row>
    <row r="568" spans="1:35" ht="14.2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</row>
    <row r="569" spans="1:35" ht="14.2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</row>
    <row r="570" spans="1:35" ht="14.2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</row>
    <row r="571" spans="1:35" ht="14.2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</row>
    <row r="572" spans="1:35" ht="14.2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</row>
    <row r="573" spans="1:35" ht="14.2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</row>
    <row r="574" spans="1:35" ht="14.2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</row>
    <row r="575" spans="1:35" ht="14.2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</row>
    <row r="576" spans="1:35" ht="14.2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</row>
    <row r="577" spans="1:35" ht="14.2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</row>
    <row r="578" spans="1:35" ht="14.2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</row>
    <row r="579" spans="1:35" ht="14.2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</row>
    <row r="580" spans="1:35" ht="14.2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</row>
    <row r="581" spans="1:35" ht="14.2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</row>
    <row r="582" spans="1:35" ht="14.2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</row>
    <row r="583" spans="1:35" ht="14.2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</row>
    <row r="584" spans="1:35" ht="14.2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</row>
    <row r="585" spans="1:35" ht="14.2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</row>
    <row r="586" spans="1:35" ht="14.2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</row>
    <row r="587" spans="1:35" ht="14.2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</row>
    <row r="588" spans="1:35" ht="14.2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</row>
    <row r="589" spans="1:35" ht="14.2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</row>
    <row r="590" spans="1:35" ht="14.2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</row>
    <row r="591" spans="1:35" ht="14.2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</row>
    <row r="592" spans="1:35" ht="14.2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</row>
    <row r="593" spans="1:35" ht="14.2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</row>
    <row r="594" spans="1:35" ht="14.2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</row>
    <row r="595" spans="1:35" ht="14.2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</row>
    <row r="596" spans="1:35" ht="14.2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</row>
    <row r="597" spans="1:35" ht="14.2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</row>
    <row r="598" spans="1:35" ht="14.2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</row>
    <row r="599" spans="1:35" ht="14.2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</row>
    <row r="600" spans="1:35" ht="14.2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</row>
    <row r="601" spans="1:35" ht="14.2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</row>
    <row r="602" spans="1:35" ht="14.2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</row>
    <row r="603" spans="1:35" ht="14.2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</row>
    <row r="604" spans="1:35" ht="14.2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</row>
    <row r="605" spans="1:35" ht="14.2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</row>
    <row r="606" spans="1:35" ht="14.2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</row>
    <row r="607" spans="1:35" ht="14.2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</row>
    <row r="608" spans="1:35" ht="14.2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</row>
    <row r="609" spans="1:35" ht="14.2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</row>
    <row r="610" spans="1:35" ht="14.2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</row>
    <row r="611" spans="1:35" ht="14.2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</row>
    <row r="612" spans="1:35" ht="14.2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</row>
    <row r="613" spans="1:35" ht="14.2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</row>
    <row r="614" spans="1:35" ht="14.2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</row>
    <row r="615" spans="1:35" ht="14.2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</row>
    <row r="616" spans="1:35" ht="14.2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</row>
    <row r="617" spans="1:35" ht="14.2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</row>
    <row r="618" spans="1:35" ht="14.2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</row>
    <row r="619" spans="1:35" ht="14.2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</row>
    <row r="620" spans="1:35" ht="14.2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</row>
    <row r="621" spans="1:35" ht="14.2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</row>
    <row r="622" spans="1:35" ht="14.2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</row>
    <row r="623" spans="1:35" ht="14.2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</row>
    <row r="624" spans="1:35" ht="14.2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</row>
    <row r="625" spans="1:35" ht="14.2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</row>
    <row r="626" spans="1:35" ht="14.2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</row>
    <row r="627" spans="1:35" ht="14.2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</row>
    <row r="628" spans="1:35" ht="14.2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</row>
    <row r="629" spans="1:35" ht="14.2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</row>
    <row r="630" spans="1:35" ht="14.2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</row>
    <row r="631" spans="1:35" ht="14.2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</row>
    <row r="632" spans="1:35" ht="14.2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</row>
    <row r="633" spans="1:35" ht="14.2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</row>
    <row r="634" spans="1:35" ht="14.2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</row>
    <row r="635" spans="1:35" ht="14.2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</row>
    <row r="636" spans="1:35" ht="14.2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</row>
    <row r="637" spans="1:35" ht="14.2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</row>
    <row r="638" spans="1:35" ht="14.2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</row>
    <row r="639" spans="1:35" ht="14.2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</row>
    <row r="640" spans="1:35" ht="14.2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</row>
    <row r="641" spans="1:35" ht="14.2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</row>
    <row r="642" spans="1:35" ht="14.2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</row>
    <row r="643" spans="1:35" ht="14.2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</row>
    <row r="644" spans="1:35" ht="14.2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</row>
    <row r="645" spans="1:35" ht="14.2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</row>
    <row r="646" spans="1:35" ht="14.2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</row>
    <row r="647" spans="1:35" ht="14.2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</row>
    <row r="648" spans="1:35" ht="14.2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</row>
    <row r="649" spans="1:35" ht="14.2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</row>
    <row r="650" spans="1:35" ht="14.2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</row>
    <row r="651" spans="1:35" ht="14.2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</row>
    <row r="652" spans="1:35" ht="14.2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</row>
    <row r="653" spans="1:35" ht="14.2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</row>
    <row r="654" spans="1:35" ht="14.2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</row>
    <row r="655" spans="1:35" ht="14.2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</row>
    <row r="656" spans="1:35" ht="14.2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</row>
    <row r="657" spans="1:35" ht="14.2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</row>
    <row r="658" spans="1:35" ht="14.2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</row>
    <row r="659" spans="1:35" ht="14.2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</row>
    <row r="660" spans="1:35" ht="14.2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</row>
    <row r="661" spans="1:35" ht="14.2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</row>
    <row r="662" spans="1:35" ht="14.2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</row>
    <row r="663" spans="1:35" ht="14.2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</row>
    <row r="664" spans="1:35" ht="14.2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</row>
    <row r="665" spans="1:35" ht="14.2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</row>
    <row r="666" spans="1:35" ht="14.2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</row>
    <row r="667" spans="1:35" ht="14.2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</row>
    <row r="668" spans="1:35" ht="14.2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</row>
    <row r="669" spans="1:35" ht="14.2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</row>
    <row r="670" spans="1:35" ht="14.2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</row>
    <row r="671" spans="1:35" ht="14.2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</row>
    <row r="672" spans="1:35" ht="14.2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</row>
    <row r="673" spans="1:35" ht="14.2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</row>
    <row r="674" spans="1:35" ht="14.2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</row>
    <row r="675" spans="1:35" ht="14.2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</row>
    <row r="676" spans="1:35" ht="14.2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</row>
    <row r="677" spans="1:35" ht="14.2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</row>
    <row r="678" spans="1:35" ht="14.2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</row>
    <row r="679" spans="1:35" ht="14.2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</row>
    <row r="680" spans="1:35" ht="14.2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</row>
    <row r="681" spans="1:35" ht="14.2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</row>
    <row r="682" spans="1:35" ht="14.2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</row>
    <row r="683" spans="1:35" ht="14.2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</row>
    <row r="684" spans="1:35" ht="14.2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</row>
    <row r="685" spans="1:35" ht="14.2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</row>
    <row r="686" spans="1:35" ht="14.2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</row>
    <row r="687" spans="1:35" ht="14.2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</row>
    <row r="688" spans="1:35" ht="14.2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</row>
    <row r="689" spans="1:35" ht="14.2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</row>
    <row r="690" spans="1:35" ht="14.2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</row>
    <row r="691" spans="1:35" ht="14.2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</row>
    <row r="692" spans="1:35" ht="14.2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</row>
    <row r="693" spans="1:35" ht="14.2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</row>
    <row r="694" spans="1:35" ht="14.2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</row>
    <row r="695" spans="1:35" ht="14.2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</row>
    <row r="696" spans="1:35" ht="14.2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</row>
    <row r="697" spans="1:35" ht="14.2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</row>
    <row r="698" spans="1:35" ht="14.2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</row>
    <row r="699" spans="1:35" ht="14.2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</row>
    <row r="700" spans="1:35" ht="14.2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</row>
    <row r="701" spans="1:35" ht="14.2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</row>
    <row r="702" spans="1:35" ht="14.2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</row>
    <row r="703" spans="1:35" ht="14.2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</row>
    <row r="704" spans="1:35" ht="14.2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</row>
    <row r="705" spans="1:35" ht="14.2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</row>
    <row r="706" spans="1:35" ht="14.2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</row>
    <row r="707" spans="1:35" ht="14.2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</row>
    <row r="708" spans="1:35" ht="14.2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</row>
    <row r="709" spans="1:35" ht="14.2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</row>
    <row r="710" spans="1:35" ht="14.2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</row>
    <row r="711" spans="1:35" ht="14.2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</row>
    <row r="712" spans="1:35" ht="14.2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</row>
    <row r="713" spans="1:35" ht="14.2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</row>
    <row r="714" spans="1:35" ht="14.2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</row>
    <row r="715" spans="1:35" ht="14.2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</row>
    <row r="716" spans="1:35" ht="14.2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</row>
    <row r="717" spans="1:35" ht="14.2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</row>
    <row r="718" spans="1:35" ht="14.2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</row>
    <row r="719" spans="1:35" ht="14.2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</row>
    <row r="720" spans="1:35" ht="14.2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</row>
    <row r="721" spans="1:35" ht="14.2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</row>
    <row r="722" spans="1:35" ht="14.2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</row>
    <row r="723" spans="1:35" ht="14.2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</row>
    <row r="724" spans="1:35" ht="14.2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</row>
    <row r="725" spans="1:35" ht="14.2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</row>
    <row r="726" spans="1:35" ht="14.2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</row>
    <row r="727" spans="1:35" ht="14.2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</row>
    <row r="728" spans="1:35" ht="14.2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</row>
    <row r="729" spans="1:35" ht="14.2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</row>
    <row r="730" spans="1:35" ht="14.2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</row>
    <row r="731" spans="1:35" ht="14.2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</row>
    <row r="732" spans="1:35" ht="14.2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</row>
    <row r="733" spans="1:35" ht="14.2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</row>
    <row r="734" spans="1:35" ht="14.2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</row>
    <row r="735" spans="1:35" ht="14.2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</row>
    <row r="736" spans="1:35" ht="14.2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</row>
    <row r="737" spans="1:35" ht="14.2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</row>
    <row r="738" spans="1:35" ht="14.2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</row>
    <row r="739" spans="1:35" ht="14.2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</row>
    <row r="740" spans="1:35" ht="14.2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</row>
    <row r="741" spans="1:35" ht="14.2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</row>
    <row r="742" spans="1:35" ht="14.2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</row>
    <row r="743" spans="1:35" ht="14.2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</row>
    <row r="744" spans="1:35" ht="14.2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</row>
    <row r="745" spans="1:35" ht="14.2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</row>
    <row r="746" spans="1:35" ht="14.2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</row>
    <row r="747" spans="1:35" ht="14.2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</row>
    <row r="748" spans="1:35" ht="14.2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</row>
    <row r="749" spans="1:35" ht="14.2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</row>
    <row r="750" spans="1:35" ht="14.2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</row>
    <row r="751" spans="1:35" ht="14.2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</row>
    <row r="752" spans="1:35" ht="14.2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</row>
    <row r="753" spans="1:35" ht="14.2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</row>
    <row r="754" spans="1:35" ht="14.2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</row>
    <row r="755" spans="1:35" ht="14.2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</row>
    <row r="756" spans="1:35" ht="14.2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</row>
    <row r="757" spans="1:35" ht="14.2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</row>
    <row r="758" spans="1:35" ht="14.2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</row>
    <row r="759" spans="1:35" ht="14.2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</row>
    <row r="760" spans="1:35" ht="14.2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</row>
    <row r="761" spans="1:35" ht="14.2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</row>
    <row r="762" spans="1:35" ht="14.2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</row>
    <row r="763" spans="1:35" ht="14.2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</row>
    <row r="764" spans="1:35" ht="14.2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</row>
    <row r="765" spans="1:35" ht="14.2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</row>
    <row r="766" spans="1:35" ht="14.2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</row>
    <row r="767" spans="1:35" ht="14.2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</row>
    <row r="768" spans="1:35" ht="14.2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</row>
    <row r="769" spans="1:35" ht="14.2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</row>
    <row r="770" spans="1:35" ht="14.2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</row>
    <row r="771" spans="1:35" ht="14.2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</row>
    <row r="772" spans="1:35" ht="14.2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</row>
    <row r="773" spans="1:35" ht="14.2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</row>
    <row r="774" spans="1:35" ht="14.2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</row>
    <row r="775" spans="1:35" ht="14.2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</row>
    <row r="776" spans="1:35" ht="14.2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</row>
    <row r="777" spans="1:35" ht="14.2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</row>
    <row r="778" spans="1:35" ht="14.2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</row>
    <row r="779" spans="1:35" ht="14.2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</row>
    <row r="780" spans="1:35" ht="14.2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</row>
    <row r="781" spans="1:35" ht="14.2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</row>
    <row r="782" spans="1:35" ht="14.2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</row>
    <row r="783" spans="1:35" ht="14.2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</row>
    <row r="784" spans="1:35" ht="14.2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</row>
    <row r="785" spans="1:35" ht="14.2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</row>
    <row r="786" spans="1:35" ht="14.2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</row>
    <row r="787" spans="1:35" ht="14.2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</row>
    <row r="788" spans="1:35" ht="14.2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</row>
    <row r="789" spans="1:35" ht="14.2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</row>
    <row r="790" spans="1:35" ht="14.2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</row>
    <row r="791" spans="1:35" ht="14.2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</row>
    <row r="792" spans="1:35" ht="14.2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</row>
    <row r="793" spans="1:35" ht="14.2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</row>
    <row r="794" spans="1:35" ht="14.2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</row>
    <row r="795" spans="1:35" ht="14.2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</row>
    <row r="796" spans="1:35" ht="14.2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</row>
    <row r="797" spans="1:35" ht="14.2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</row>
    <row r="798" spans="1:35" ht="14.2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</row>
    <row r="799" spans="1:35" ht="14.2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</row>
    <row r="800" spans="1:35" ht="14.2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</row>
    <row r="801" spans="1:35" ht="14.2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</row>
    <row r="802" spans="1:35" ht="14.2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</row>
    <row r="803" spans="1:35" ht="14.2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</row>
    <row r="804" spans="1:35" ht="14.2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</row>
    <row r="805" spans="1:35" ht="14.2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</row>
    <row r="806" spans="1:35" ht="14.2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</row>
    <row r="807" spans="1:35" ht="14.2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</row>
    <row r="808" spans="1:35" ht="14.2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</row>
    <row r="809" spans="1:35" ht="14.2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</row>
    <row r="810" spans="1:35" ht="14.2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</row>
    <row r="811" spans="1:35" ht="14.2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</row>
    <row r="812" spans="1:35" ht="14.2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</row>
    <row r="813" spans="1:35" ht="14.2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</row>
    <row r="814" spans="1:35" ht="14.2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</row>
    <row r="815" spans="1:35" ht="14.2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</row>
    <row r="816" spans="1:35" ht="14.2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</row>
    <row r="817" spans="1:35" ht="14.2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</row>
    <row r="818" spans="1:35" ht="14.2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</row>
    <row r="819" spans="1:35" ht="14.2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</row>
    <row r="820" spans="1:35" ht="14.2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</row>
    <row r="821" spans="1:35" ht="14.2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</row>
    <row r="822" spans="1:35" ht="14.2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</row>
    <row r="823" spans="1:35" ht="14.2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</row>
    <row r="824" spans="1:35" ht="14.2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</row>
    <row r="825" spans="1:35" ht="14.2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</row>
    <row r="826" spans="1:35" ht="14.2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</row>
    <row r="827" spans="1:35" ht="14.2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</row>
    <row r="828" spans="1:35" ht="14.2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</row>
    <row r="829" spans="1:35" ht="14.2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</row>
    <row r="830" spans="1:35" ht="14.2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</row>
    <row r="831" spans="1:35" ht="14.2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</row>
    <row r="832" spans="1:35" ht="14.2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</row>
    <row r="833" spans="1:35" ht="14.2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</row>
    <row r="834" spans="1:35" ht="14.2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</row>
    <row r="835" spans="1:35" ht="14.2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</row>
    <row r="836" spans="1:35" ht="14.2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</row>
    <row r="837" spans="1:35" ht="14.2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</row>
    <row r="838" spans="1:35" ht="14.2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</row>
    <row r="839" spans="1:35" ht="14.2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</row>
    <row r="840" spans="1:35" ht="14.2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</row>
    <row r="841" spans="1:35" ht="14.2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</row>
    <row r="842" spans="1:35" ht="14.2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</row>
    <row r="843" spans="1:35" ht="14.2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</row>
    <row r="844" spans="1:35" ht="14.2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</row>
    <row r="845" spans="1:35" ht="14.2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</row>
    <row r="846" spans="1:35" ht="14.2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</row>
    <row r="847" spans="1:35" ht="14.2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</row>
    <row r="848" spans="1:35" ht="14.2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</row>
    <row r="849" spans="1:35" ht="14.2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</row>
    <row r="850" spans="1:35" ht="14.2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</row>
    <row r="851" spans="1:35" ht="14.2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</row>
    <row r="852" spans="1:35" ht="14.2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</row>
    <row r="853" spans="1:35" ht="14.2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</row>
    <row r="854" spans="1:35" ht="14.2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</row>
    <row r="855" spans="1:35" ht="14.2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</row>
    <row r="856" spans="1:35" ht="14.2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</row>
    <row r="857" spans="1:35" ht="14.2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</row>
    <row r="858" spans="1:35" ht="14.2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</row>
    <row r="859" spans="1:35" ht="14.2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</row>
    <row r="860" spans="1:35" ht="14.2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</row>
    <row r="861" spans="1:35" ht="14.2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</row>
    <row r="862" spans="1:35" ht="14.2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</row>
    <row r="863" spans="1:35" ht="14.2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</row>
    <row r="864" spans="1:35" ht="14.2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</row>
    <row r="865" spans="1:35" ht="14.2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</row>
    <row r="866" spans="1:35" ht="14.2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</row>
    <row r="867" spans="1:35" ht="14.2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</row>
    <row r="868" spans="1:35" ht="14.2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</row>
    <row r="869" spans="1:35" ht="14.2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</row>
    <row r="870" spans="1:35" ht="14.2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</row>
    <row r="871" spans="1:35" ht="14.2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</row>
    <row r="872" spans="1:35" ht="14.2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</row>
    <row r="873" spans="1:35" ht="14.2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</row>
    <row r="874" spans="1:35" ht="14.2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</row>
    <row r="875" spans="1:35" ht="14.2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</row>
    <row r="876" spans="1:35" ht="14.2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</row>
    <row r="877" spans="1:35" ht="14.2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</row>
    <row r="878" spans="1:35" ht="14.2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</row>
    <row r="879" spans="1:35" ht="14.2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</row>
    <row r="880" spans="1:35" ht="14.2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</row>
    <row r="881" spans="1:35" ht="14.2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</row>
    <row r="882" spans="1:35" ht="14.2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</row>
    <row r="883" spans="1:35" ht="14.2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</row>
    <row r="884" spans="1:35" ht="14.2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</row>
    <row r="885" spans="1:35" ht="14.2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</row>
    <row r="886" spans="1:35" ht="14.2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</row>
    <row r="887" spans="1:35" ht="14.2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</row>
    <row r="888" spans="1:35" ht="14.2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</row>
    <row r="889" spans="1:35" ht="14.2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</row>
    <row r="890" spans="1:35" ht="14.2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</row>
    <row r="891" spans="1:35" ht="14.2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</row>
    <row r="892" spans="1:35" ht="14.2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</row>
    <row r="893" spans="1:35" ht="14.2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</row>
    <row r="894" spans="1:35" ht="14.2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</row>
    <row r="895" spans="1:35" ht="14.2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</row>
    <row r="896" spans="1:35" ht="14.2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</row>
    <row r="897" spans="1:35" ht="14.2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</row>
    <row r="898" spans="1:35" ht="14.2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</row>
    <row r="899" spans="1:35" ht="14.2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</row>
    <row r="900" spans="1:35" ht="14.2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</row>
    <row r="901" spans="1:35" ht="14.2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</row>
    <row r="902" spans="1:35" ht="14.2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</row>
    <row r="903" spans="1:35" ht="14.2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</row>
    <row r="904" spans="1:35" ht="14.2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</row>
    <row r="905" spans="1:35" ht="14.2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</row>
    <row r="906" spans="1:35" ht="14.2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</row>
    <row r="907" spans="1:35" ht="14.2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</row>
    <row r="908" spans="1:35" ht="14.2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</row>
    <row r="909" spans="1:35" ht="14.2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</row>
    <row r="910" spans="1:35" ht="14.2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</row>
    <row r="911" spans="1:35" ht="14.2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</row>
    <row r="912" spans="1:35" ht="14.2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</row>
    <row r="913" spans="1:35" ht="14.2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</row>
    <row r="914" spans="1:35" ht="14.2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</row>
    <row r="915" spans="1:35" ht="14.2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</row>
    <row r="916" spans="1:35" ht="14.2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</row>
    <row r="917" spans="1:35" ht="14.2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</row>
    <row r="918" spans="1:35" ht="14.2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</row>
    <row r="919" spans="1:35" ht="14.2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</row>
    <row r="920" spans="1:35" ht="14.2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</row>
    <row r="921" spans="1:35" ht="14.2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</row>
    <row r="922" spans="1:35" ht="14.2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</row>
    <row r="923" spans="1:35" ht="14.2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</row>
    <row r="924" spans="1:35" ht="14.2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</row>
    <row r="925" spans="1:35" ht="14.2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</row>
    <row r="926" spans="1:35" ht="14.2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</row>
    <row r="927" spans="1:35" ht="14.2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</row>
    <row r="928" spans="1:35" ht="14.2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</row>
    <row r="929" spans="1:35" ht="14.2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</row>
    <row r="930" spans="1:35" ht="14.2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</row>
    <row r="931" spans="1:35" ht="14.2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</row>
    <row r="932" spans="1:35" ht="14.2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</row>
    <row r="933" spans="1:35" ht="14.2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</row>
    <row r="934" spans="1:35" ht="14.2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</row>
    <row r="935" spans="1:35" ht="14.2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</row>
    <row r="936" spans="1:35" ht="14.2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</row>
    <row r="937" spans="1:35" ht="14.2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</row>
    <row r="938" spans="1:35" ht="14.2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</row>
    <row r="939" spans="1:35" ht="14.2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</row>
    <row r="940" spans="1:35" ht="14.2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</row>
    <row r="941" spans="1:35" ht="14.2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</row>
    <row r="942" spans="1:35" ht="14.2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</row>
    <row r="943" spans="1:35" ht="14.2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</row>
    <row r="944" spans="1:35" ht="14.2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</row>
    <row r="945" spans="1:35" ht="14.2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</row>
    <row r="946" spans="1:35" ht="14.2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</row>
    <row r="947" spans="1:35" ht="14.2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</row>
    <row r="948" spans="1:35" ht="14.2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</row>
    <row r="949" spans="1:35" ht="14.2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</row>
    <row r="950" spans="1:35" ht="14.2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</row>
    <row r="951" spans="1:35" ht="14.2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</row>
    <row r="952" spans="1:35" ht="14.2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</row>
    <row r="953" spans="1:35" ht="14.2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</row>
    <row r="954" spans="1:35" ht="14.2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</row>
    <row r="955" spans="1:35" ht="14.2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</row>
    <row r="956" spans="1:35" ht="14.2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</row>
    <row r="957" spans="1:35" ht="14.2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</row>
    <row r="958" spans="1:35" ht="14.2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</row>
    <row r="959" spans="1:35" ht="14.2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</row>
    <row r="960" spans="1:35" ht="14.2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</row>
    <row r="961" spans="1:35" ht="14.2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</row>
    <row r="962" spans="1:35" ht="14.2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</row>
    <row r="963" spans="1:35" ht="14.2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</row>
  </sheetData>
  <mergeCells count="57">
    <mergeCell ref="A8:A14"/>
    <mergeCell ref="B8:B14"/>
    <mergeCell ref="A1:Q1"/>
    <mergeCell ref="A2:F2"/>
    <mergeCell ref="O2:Q2"/>
    <mergeCell ref="A3:F3"/>
    <mergeCell ref="A4:Q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A15:A21"/>
    <mergeCell ref="B15:B21"/>
    <mergeCell ref="A22:A28"/>
    <mergeCell ref="B22:B28"/>
    <mergeCell ref="A29:A35"/>
    <mergeCell ref="B29:B35"/>
    <mergeCell ref="A85:A91"/>
    <mergeCell ref="B85:B91"/>
    <mergeCell ref="A36:A42"/>
    <mergeCell ref="B36:B42"/>
    <mergeCell ref="A43:B49"/>
    <mergeCell ref="A50:A56"/>
    <mergeCell ref="B50:B56"/>
    <mergeCell ref="A57:A63"/>
    <mergeCell ref="B57:B63"/>
    <mergeCell ref="A64:A70"/>
    <mergeCell ref="B64:B70"/>
    <mergeCell ref="A71:B77"/>
    <mergeCell ref="A78:A84"/>
    <mergeCell ref="B78:B84"/>
    <mergeCell ref="C136:C137"/>
    <mergeCell ref="A92:A98"/>
    <mergeCell ref="B92:B98"/>
    <mergeCell ref="A99:A105"/>
    <mergeCell ref="B99:B105"/>
    <mergeCell ref="A106:A112"/>
    <mergeCell ref="B106:B112"/>
    <mergeCell ref="A113:B119"/>
    <mergeCell ref="A120:A126"/>
    <mergeCell ref="B120:B126"/>
    <mergeCell ref="A127:A133"/>
    <mergeCell ref="B127:B133"/>
    <mergeCell ref="O136:O137"/>
    <mergeCell ref="P136:Q136"/>
    <mergeCell ref="D136:E136"/>
    <mergeCell ref="F136:G136"/>
    <mergeCell ref="H136:I136"/>
    <mergeCell ref="J136:K136"/>
    <mergeCell ref="L136:M136"/>
    <mergeCell ref="N136:N1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4"/>
  <sheetViews>
    <sheetView workbookViewId="0">
      <selection activeCell="G28" sqref="G28"/>
    </sheetView>
  </sheetViews>
  <sheetFormatPr defaultColWidth="14.42578125" defaultRowHeight="15"/>
  <cols>
    <col min="1" max="1" width="3.7109375" style="3" customWidth="1"/>
    <col min="2" max="2" width="11.42578125" style="3" customWidth="1"/>
    <col min="3" max="3" width="10" style="3" customWidth="1"/>
    <col min="4" max="4" width="10.42578125" style="3" customWidth="1"/>
    <col min="5" max="5" width="13" style="3" customWidth="1"/>
    <col min="6" max="6" width="10.42578125" style="3" customWidth="1"/>
    <col min="7" max="7" width="11.7109375" style="3" customWidth="1"/>
    <col min="8" max="8" width="6.7109375" style="3" customWidth="1"/>
    <col min="9" max="9" width="12.5703125" style="3" customWidth="1"/>
    <col min="10" max="10" width="7.140625" style="3" customWidth="1"/>
    <col min="11" max="11" width="14.85546875" style="3" customWidth="1"/>
    <col min="12" max="12" width="7.140625" style="3" customWidth="1"/>
    <col min="13" max="13" width="12.5703125" style="3" customWidth="1"/>
    <col min="14" max="14" width="10.42578125" style="3" customWidth="1"/>
    <col min="15" max="15" width="11.7109375" style="3" customWidth="1"/>
    <col min="16" max="16" width="9.140625" style="3" customWidth="1"/>
    <col min="17" max="17" width="9.85546875" style="3" customWidth="1"/>
    <col min="18" max="22" width="10.28515625" style="3" customWidth="1"/>
    <col min="23" max="16384" width="14.42578125" style="3"/>
  </cols>
  <sheetData>
    <row r="1" spans="1:22">
      <c r="A1" s="155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68"/>
      <c r="S1" s="68"/>
      <c r="T1" s="68"/>
      <c r="U1" s="69"/>
      <c r="V1" s="69"/>
    </row>
    <row r="2" spans="1:22" ht="19.5" customHeight="1">
      <c r="A2" s="156">
        <f>'[2]7'!A2:E2</f>
        <v>0</v>
      </c>
      <c r="B2" s="131"/>
      <c r="C2" s="131"/>
      <c r="D2" s="131"/>
      <c r="E2" s="131"/>
      <c r="F2" s="131"/>
      <c r="G2" s="69"/>
      <c r="H2" s="69"/>
      <c r="I2" s="69"/>
      <c r="J2" s="69"/>
      <c r="K2" s="69"/>
      <c r="L2" s="70"/>
      <c r="M2" s="71"/>
      <c r="N2" s="68"/>
      <c r="O2" s="157" t="s">
        <v>41</v>
      </c>
      <c r="P2" s="131"/>
      <c r="Q2" s="131"/>
      <c r="R2" s="69"/>
      <c r="S2" s="69"/>
      <c r="T2" s="69"/>
      <c r="U2" s="69"/>
      <c r="V2" s="69"/>
    </row>
    <row r="3" spans="1:22" ht="15.75" customHeight="1">
      <c r="A3" s="158"/>
      <c r="B3" s="131"/>
      <c r="C3" s="131"/>
      <c r="D3" s="131"/>
      <c r="E3" s="131"/>
      <c r="F3" s="131"/>
      <c r="G3" s="72"/>
      <c r="H3" s="72"/>
      <c r="I3" s="72"/>
      <c r="J3" s="72"/>
      <c r="K3" s="72"/>
      <c r="L3" s="72"/>
      <c r="M3" s="72"/>
      <c r="N3" s="72"/>
      <c r="O3" s="72"/>
      <c r="P3" s="72" t="s">
        <v>2</v>
      </c>
      <c r="Q3" s="72"/>
      <c r="R3" s="73"/>
      <c r="S3" s="73"/>
      <c r="T3" s="73"/>
      <c r="U3" s="73"/>
      <c r="V3" s="73"/>
    </row>
    <row r="4" spans="1:22" ht="15.75" thickBot="1">
      <c r="A4" s="159" t="s">
        <v>42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73"/>
      <c r="S4" s="73"/>
      <c r="T4" s="73"/>
      <c r="U4" s="73"/>
      <c r="V4" s="73"/>
    </row>
    <row r="5" spans="1:22" ht="31.5" customHeight="1">
      <c r="A5" s="161" t="s">
        <v>4</v>
      </c>
      <c r="B5" s="162" t="s">
        <v>5</v>
      </c>
      <c r="C5" s="162" t="s">
        <v>6</v>
      </c>
      <c r="D5" s="149" t="s">
        <v>43</v>
      </c>
      <c r="E5" s="150"/>
      <c r="F5" s="149" t="s">
        <v>8</v>
      </c>
      <c r="G5" s="150"/>
      <c r="H5" s="149" t="s">
        <v>44</v>
      </c>
      <c r="I5" s="150"/>
      <c r="J5" s="149" t="s">
        <v>10</v>
      </c>
      <c r="K5" s="150"/>
      <c r="L5" s="149" t="s">
        <v>11</v>
      </c>
      <c r="M5" s="150"/>
      <c r="N5" s="149" t="s">
        <v>23</v>
      </c>
      <c r="O5" s="150"/>
      <c r="P5" s="151" t="s">
        <v>13</v>
      </c>
      <c r="Q5" s="152"/>
      <c r="R5" s="74"/>
      <c r="S5" s="74"/>
      <c r="T5" s="74"/>
      <c r="U5" s="74"/>
      <c r="V5" s="74"/>
    </row>
    <row r="6" spans="1:22">
      <c r="A6" s="143"/>
      <c r="B6" s="146"/>
      <c r="C6" s="146"/>
      <c r="D6" s="75" t="s">
        <v>15</v>
      </c>
      <c r="E6" s="75" t="s">
        <v>16</v>
      </c>
      <c r="F6" s="75" t="s">
        <v>15</v>
      </c>
      <c r="G6" s="75" t="s">
        <v>16</v>
      </c>
      <c r="H6" s="75" t="s">
        <v>15</v>
      </c>
      <c r="I6" s="75" t="s">
        <v>16</v>
      </c>
      <c r="J6" s="75" t="s">
        <v>15</v>
      </c>
      <c r="K6" s="75" t="s">
        <v>16</v>
      </c>
      <c r="L6" s="75" t="s">
        <v>15</v>
      </c>
      <c r="M6" s="75" t="s">
        <v>16</v>
      </c>
      <c r="N6" s="75" t="s">
        <v>15</v>
      </c>
      <c r="O6" s="75" t="s">
        <v>16</v>
      </c>
      <c r="P6" s="75" t="s">
        <v>15</v>
      </c>
      <c r="Q6" s="76" t="s">
        <v>16</v>
      </c>
      <c r="R6" s="74"/>
      <c r="S6" s="74"/>
      <c r="T6" s="74"/>
    </row>
    <row r="7" spans="1:22">
      <c r="A7" s="77">
        <v>1</v>
      </c>
      <c r="B7" s="78">
        <v>2</v>
      </c>
      <c r="C7" s="78">
        <v>3</v>
      </c>
      <c r="D7" s="78">
        <v>4</v>
      </c>
      <c r="E7" s="78">
        <v>5</v>
      </c>
      <c r="F7" s="78">
        <v>4</v>
      </c>
      <c r="G7" s="78">
        <v>5</v>
      </c>
      <c r="H7" s="78">
        <v>6</v>
      </c>
      <c r="I7" s="78">
        <v>7</v>
      </c>
      <c r="J7" s="78">
        <v>8</v>
      </c>
      <c r="K7" s="78">
        <v>9</v>
      </c>
      <c r="L7" s="78">
        <v>10</v>
      </c>
      <c r="M7" s="78">
        <v>11</v>
      </c>
      <c r="N7" s="78">
        <v>12</v>
      </c>
      <c r="O7" s="78">
        <v>13</v>
      </c>
      <c r="P7" s="78">
        <v>14</v>
      </c>
      <c r="Q7" s="79">
        <v>15</v>
      </c>
      <c r="R7" s="80"/>
      <c r="S7" s="80"/>
      <c r="T7" s="80"/>
    </row>
    <row r="8" spans="1:22" s="46" customFormat="1" ht="18.75" customHeight="1">
      <c r="A8" s="153">
        <v>3</v>
      </c>
      <c r="B8" s="154" t="s">
        <v>45</v>
      </c>
      <c r="C8" s="82" t="s">
        <v>18</v>
      </c>
      <c r="D8" s="83">
        <v>36</v>
      </c>
      <c r="E8" s="84">
        <v>27656</v>
      </c>
      <c r="F8" s="83">
        <v>42</v>
      </c>
      <c r="G8" s="85">
        <v>24179</v>
      </c>
      <c r="H8" s="86">
        <v>41</v>
      </c>
      <c r="I8" s="87">
        <v>42898</v>
      </c>
      <c r="J8" s="86">
        <v>45</v>
      </c>
      <c r="K8" s="87">
        <v>43564</v>
      </c>
      <c r="L8" s="86">
        <v>88</v>
      </c>
      <c r="M8" s="87">
        <v>237441</v>
      </c>
      <c r="N8" s="88">
        <f t="shared" ref="N8:O25" si="0">F8+H8+J8+L8+D8</f>
        <v>252</v>
      </c>
      <c r="O8" s="88">
        <f t="shared" si="0"/>
        <v>375738</v>
      </c>
      <c r="P8" s="86">
        <v>7</v>
      </c>
      <c r="Q8" s="87">
        <v>23393</v>
      </c>
      <c r="R8" s="89"/>
      <c r="S8" s="89"/>
      <c r="T8" s="89"/>
      <c r="U8" s="89"/>
      <c r="V8" s="89"/>
    </row>
    <row r="9" spans="1:22" s="46" customFormat="1" ht="18.75" customHeight="1">
      <c r="A9" s="153"/>
      <c r="B9" s="154"/>
      <c r="C9" s="50" t="s">
        <v>19</v>
      </c>
      <c r="D9" s="83">
        <v>5</v>
      </c>
      <c r="E9" s="84">
        <v>2396</v>
      </c>
      <c r="F9" s="83"/>
      <c r="G9" s="85"/>
      <c r="H9" s="86">
        <v>1</v>
      </c>
      <c r="I9" s="87">
        <v>4630</v>
      </c>
      <c r="J9" s="86">
        <v>0</v>
      </c>
      <c r="K9" s="87">
        <v>0</v>
      </c>
      <c r="L9" s="86">
        <v>7</v>
      </c>
      <c r="M9" s="87">
        <v>219932</v>
      </c>
      <c r="N9" s="88">
        <f t="shared" si="0"/>
        <v>13</v>
      </c>
      <c r="O9" s="88">
        <f t="shared" si="0"/>
        <v>226958</v>
      </c>
      <c r="P9" s="86">
        <v>0</v>
      </c>
      <c r="Q9" s="87">
        <v>0</v>
      </c>
      <c r="R9" s="89"/>
      <c r="S9" s="89"/>
      <c r="T9" s="89"/>
      <c r="U9" s="89"/>
      <c r="V9" s="89"/>
    </row>
    <row r="10" spans="1:22" s="46" customFormat="1" ht="18.75" customHeight="1">
      <c r="A10" s="153"/>
      <c r="B10" s="154"/>
      <c r="C10" s="50" t="s">
        <v>20</v>
      </c>
      <c r="D10" s="83"/>
      <c r="E10" s="84"/>
      <c r="F10" s="83"/>
      <c r="G10" s="85"/>
      <c r="H10" s="86"/>
      <c r="I10" s="87"/>
      <c r="J10" s="86">
        <v>0</v>
      </c>
      <c r="K10" s="87">
        <v>0</v>
      </c>
      <c r="L10" s="86">
        <v>0</v>
      </c>
      <c r="M10" s="87">
        <v>0</v>
      </c>
      <c r="N10" s="88">
        <f t="shared" si="0"/>
        <v>0</v>
      </c>
      <c r="O10" s="88">
        <f t="shared" si="0"/>
        <v>0</v>
      </c>
      <c r="P10" s="86">
        <v>0</v>
      </c>
      <c r="Q10" s="87">
        <v>0</v>
      </c>
      <c r="R10" s="89"/>
      <c r="S10" s="89"/>
      <c r="T10" s="89"/>
      <c r="U10" s="89"/>
      <c r="V10" s="89"/>
    </row>
    <row r="11" spans="1:22" s="46" customFormat="1" ht="18.75" customHeight="1">
      <c r="A11" s="153"/>
      <c r="B11" s="154"/>
      <c r="C11" s="50" t="s">
        <v>21</v>
      </c>
      <c r="D11" s="83"/>
      <c r="E11" s="84"/>
      <c r="F11" s="83">
        <v>1</v>
      </c>
      <c r="G11" s="85">
        <v>4011</v>
      </c>
      <c r="H11" s="86"/>
      <c r="I11" s="87"/>
      <c r="J11" s="86">
        <v>0</v>
      </c>
      <c r="K11" s="87">
        <v>0</v>
      </c>
      <c r="L11" s="86">
        <v>0</v>
      </c>
      <c r="M11" s="87">
        <v>0</v>
      </c>
      <c r="N11" s="88">
        <f t="shared" si="0"/>
        <v>1</v>
      </c>
      <c r="O11" s="88">
        <f t="shared" si="0"/>
        <v>4011</v>
      </c>
      <c r="P11" s="86">
        <v>0</v>
      </c>
      <c r="Q11" s="87">
        <v>0</v>
      </c>
      <c r="R11" s="89"/>
      <c r="S11" s="89"/>
      <c r="T11" s="89"/>
      <c r="U11" s="89"/>
      <c r="V11" s="89"/>
    </row>
    <row r="12" spans="1:22" s="46" customFormat="1" ht="18.75" customHeight="1">
      <c r="A12" s="153"/>
      <c r="B12" s="154"/>
      <c r="C12" s="50" t="s">
        <v>22</v>
      </c>
      <c r="D12" s="83"/>
      <c r="E12" s="84"/>
      <c r="F12" s="83">
        <v>1</v>
      </c>
      <c r="G12" s="85">
        <v>45578</v>
      </c>
      <c r="H12" s="86"/>
      <c r="I12" s="87"/>
      <c r="J12" s="86">
        <v>1</v>
      </c>
      <c r="K12" s="87">
        <v>1698856</v>
      </c>
      <c r="L12" s="86">
        <v>2</v>
      </c>
      <c r="M12" s="87">
        <v>10244661</v>
      </c>
      <c r="N12" s="88">
        <f t="shared" si="0"/>
        <v>4</v>
      </c>
      <c r="O12" s="88">
        <f t="shared" si="0"/>
        <v>11989095</v>
      </c>
      <c r="P12" s="86">
        <v>0</v>
      </c>
      <c r="Q12" s="87">
        <v>0</v>
      </c>
      <c r="R12" s="89"/>
      <c r="S12" s="89"/>
      <c r="T12" s="89"/>
      <c r="U12" s="89"/>
      <c r="V12" s="89"/>
    </row>
    <row r="13" spans="1:22" s="95" customFormat="1" ht="18.75" customHeight="1">
      <c r="A13" s="153"/>
      <c r="B13" s="154"/>
      <c r="C13" s="90" t="s">
        <v>23</v>
      </c>
      <c r="D13" s="91">
        <f>SUM(D8:D12)</f>
        <v>41</v>
      </c>
      <c r="E13" s="92">
        <f t="shared" ref="E13" si="1">SUM(E8:E12)</f>
        <v>30052</v>
      </c>
      <c r="F13" s="91">
        <f>SUM(F8:F12)</f>
        <v>44</v>
      </c>
      <c r="G13" s="92">
        <f t="shared" ref="G13:Q13" si="2">SUM(G8:G12)</f>
        <v>73768</v>
      </c>
      <c r="H13" s="91">
        <f t="shared" si="2"/>
        <v>42</v>
      </c>
      <c r="I13" s="91">
        <f t="shared" si="2"/>
        <v>47528</v>
      </c>
      <c r="J13" s="91">
        <f t="shared" si="2"/>
        <v>46</v>
      </c>
      <c r="K13" s="91">
        <f t="shared" si="2"/>
        <v>1742420</v>
      </c>
      <c r="L13" s="91">
        <f t="shared" si="2"/>
        <v>97</v>
      </c>
      <c r="M13" s="91">
        <f t="shared" si="2"/>
        <v>10702034</v>
      </c>
      <c r="N13" s="93">
        <f t="shared" si="0"/>
        <v>270</v>
      </c>
      <c r="O13" s="93">
        <f t="shared" si="0"/>
        <v>12595802</v>
      </c>
      <c r="P13" s="92">
        <f t="shared" si="2"/>
        <v>7</v>
      </c>
      <c r="Q13" s="92">
        <f t="shared" si="2"/>
        <v>23393</v>
      </c>
      <c r="R13" s="94"/>
      <c r="S13" s="94"/>
      <c r="T13" s="94"/>
      <c r="U13" s="94"/>
      <c r="V13" s="94"/>
    </row>
    <row r="14" spans="1:22" ht="18.75" hidden="1" customHeight="1">
      <c r="A14" s="141">
        <v>4</v>
      </c>
      <c r="B14" s="144" t="s">
        <v>46</v>
      </c>
      <c r="C14" s="96" t="s">
        <v>18</v>
      </c>
      <c r="D14" s="97"/>
      <c r="E14" s="97"/>
      <c r="F14" s="97"/>
      <c r="G14" s="97"/>
      <c r="H14" s="98"/>
      <c r="I14" s="97"/>
      <c r="J14" s="98"/>
      <c r="K14" s="97"/>
      <c r="L14" s="98"/>
      <c r="M14" s="97"/>
      <c r="N14" s="93">
        <f t="shared" si="0"/>
        <v>0</v>
      </c>
      <c r="O14" s="93">
        <f t="shared" si="0"/>
        <v>0</v>
      </c>
      <c r="P14" s="99"/>
      <c r="Q14" s="97"/>
      <c r="R14" s="73"/>
      <c r="S14" s="73"/>
      <c r="T14" s="73"/>
      <c r="U14" s="73"/>
      <c r="V14" s="73"/>
    </row>
    <row r="15" spans="1:22" ht="18.75" hidden="1" customHeight="1">
      <c r="A15" s="142"/>
      <c r="B15" s="145"/>
      <c r="C15" s="17" t="s">
        <v>19</v>
      </c>
      <c r="D15" s="100"/>
      <c r="E15" s="97"/>
      <c r="F15" s="100"/>
      <c r="G15" s="97"/>
      <c r="H15" s="98"/>
      <c r="I15" s="97"/>
      <c r="J15" s="98"/>
      <c r="K15" s="97"/>
      <c r="L15" s="98"/>
      <c r="M15" s="97"/>
      <c r="N15" s="93">
        <f t="shared" si="0"/>
        <v>0</v>
      </c>
      <c r="O15" s="93">
        <f t="shared" si="0"/>
        <v>0</v>
      </c>
      <c r="P15" s="99"/>
      <c r="Q15" s="97"/>
      <c r="R15" s="73"/>
      <c r="S15" s="73"/>
      <c r="T15" s="73"/>
      <c r="U15" s="73"/>
      <c r="V15" s="73"/>
    </row>
    <row r="16" spans="1:22" ht="18.75" hidden="1" customHeight="1">
      <c r="A16" s="142"/>
      <c r="B16" s="145"/>
      <c r="C16" s="17" t="s">
        <v>20</v>
      </c>
      <c r="D16" s="100"/>
      <c r="E16" s="97"/>
      <c r="F16" s="100"/>
      <c r="G16" s="97"/>
      <c r="H16" s="98"/>
      <c r="I16" s="97"/>
      <c r="J16" s="98"/>
      <c r="K16" s="97"/>
      <c r="L16" s="98"/>
      <c r="M16" s="97"/>
      <c r="N16" s="93">
        <f t="shared" si="0"/>
        <v>0</v>
      </c>
      <c r="O16" s="93">
        <f t="shared" si="0"/>
        <v>0</v>
      </c>
      <c r="P16" s="99"/>
      <c r="Q16" s="97"/>
      <c r="R16" s="73"/>
      <c r="S16" s="73"/>
      <c r="T16" s="73"/>
      <c r="U16" s="73"/>
      <c r="V16" s="73"/>
    </row>
    <row r="17" spans="1:22" ht="18.75" hidden="1" customHeight="1">
      <c r="A17" s="142"/>
      <c r="B17" s="145"/>
      <c r="C17" s="17" t="s">
        <v>21</v>
      </c>
      <c r="D17" s="100"/>
      <c r="E17" s="97"/>
      <c r="F17" s="100"/>
      <c r="G17" s="97"/>
      <c r="H17" s="98"/>
      <c r="I17" s="97"/>
      <c r="J17" s="98"/>
      <c r="K17" s="97"/>
      <c r="L17" s="98"/>
      <c r="M17" s="97"/>
      <c r="N17" s="93">
        <f t="shared" si="0"/>
        <v>0</v>
      </c>
      <c r="O17" s="93">
        <f t="shared" si="0"/>
        <v>0</v>
      </c>
      <c r="P17" s="99"/>
      <c r="Q17" s="97"/>
      <c r="R17" s="73"/>
      <c r="S17" s="73"/>
      <c r="T17" s="73"/>
      <c r="U17" s="73"/>
      <c r="V17" s="73"/>
    </row>
    <row r="18" spans="1:22" ht="18.75" hidden="1" customHeight="1">
      <c r="A18" s="143"/>
      <c r="B18" s="146"/>
      <c r="C18" s="17" t="s">
        <v>22</v>
      </c>
      <c r="D18" s="100"/>
      <c r="E18" s="97"/>
      <c r="F18" s="100"/>
      <c r="G18" s="97"/>
      <c r="H18" s="98"/>
      <c r="I18" s="97"/>
      <c r="J18" s="98"/>
      <c r="K18" s="97"/>
      <c r="L18" s="98"/>
      <c r="M18" s="97"/>
      <c r="N18" s="93">
        <f t="shared" si="0"/>
        <v>0</v>
      </c>
      <c r="O18" s="93">
        <f t="shared" si="0"/>
        <v>0</v>
      </c>
      <c r="P18" s="99"/>
      <c r="Q18" s="97"/>
      <c r="R18" s="73"/>
      <c r="S18" s="73"/>
      <c r="T18" s="73"/>
      <c r="U18" s="73"/>
      <c r="V18" s="73"/>
    </row>
    <row r="19" spans="1:22" ht="18.75" hidden="1" customHeight="1">
      <c r="A19" s="101"/>
      <c r="B19" s="102"/>
      <c r="C19" s="103" t="s">
        <v>23</v>
      </c>
      <c r="D19" s="104">
        <f t="shared" ref="D19:Q19" si="3">SUM(D14:D18)</f>
        <v>0</v>
      </c>
      <c r="E19" s="105">
        <f t="shared" si="3"/>
        <v>0</v>
      </c>
      <c r="F19" s="104">
        <f t="shared" si="3"/>
        <v>0</v>
      </c>
      <c r="G19" s="105">
        <f t="shared" si="3"/>
        <v>0</v>
      </c>
      <c r="H19" s="104">
        <f t="shared" si="3"/>
        <v>0</v>
      </c>
      <c r="I19" s="105">
        <f t="shared" si="3"/>
        <v>0</v>
      </c>
      <c r="J19" s="104">
        <f t="shared" si="3"/>
        <v>0</v>
      </c>
      <c r="K19" s="105">
        <f t="shared" si="3"/>
        <v>0</v>
      </c>
      <c r="L19" s="104">
        <f t="shared" si="3"/>
        <v>0</v>
      </c>
      <c r="M19" s="105">
        <f t="shared" si="3"/>
        <v>0</v>
      </c>
      <c r="N19" s="93">
        <f t="shared" si="0"/>
        <v>0</v>
      </c>
      <c r="O19" s="93">
        <f t="shared" si="0"/>
        <v>0</v>
      </c>
      <c r="P19" s="106">
        <f t="shared" si="3"/>
        <v>0</v>
      </c>
      <c r="Q19" s="105">
        <f t="shared" si="3"/>
        <v>0</v>
      </c>
      <c r="R19" s="73"/>
      <c r="S19" s="73"/>
      <c r="T19" s="73"/>
      <c r="U19" s="73"/>
      <c r="V19" s="73"/>
    </row>
    <row r="20" spans="1:22" ht="18.75" hidden="1" customHeight="1">
      <c r="A20" s="147">
        <v>5</v>
      </c>
      <c r="B20" s="148" t="s">
        <v>47</v>
      </c>
      <c r="C20" s="96" t="s">
        <v>18</v>
      </c>
      <c r="D20" s="100"/>
      <c r="E20" s="100"/>
      <c r="F20" s="100"/>
      <c r="G20" s="100"/>
      <c r="H20" s="107"/>
      <c r="I20" s="100"/>
      <c r="J20" s="107"/>
      <c r="K20" s="100"/>
      <c r="L20" s="107"/>
      <c r="M20" s="100"/>
      <c r="N20" s="93">
        <f t="shared" si="0"/>
        <v>0</v>
      </c>
      <c r="O20" s="93">
        <f t="shared" si="0"/>
        <v>0</v>
      </c>
      <c r="P20" s="99"/>
      <c r="Q20" s="97"/>
      <c r="R20" s="73"/>
      <c r="S20" s="73"/>
      <c r="T20" s="73"/>
      <c r="U20" s="73"/>
      <c r="V20" s="73"/>
    </row>
    <row r="21" spans="1:22" ht="18.75" hidden="1" customHeight="1">
      <c r="A21" s="142"/>
      <c r="B21" s="145"/>
      <c r="C21" s="17" t="s">
        <v>19</v>
      </c>
      <c r="D21" s="100"/>
      <c r="E21" s="97"/>
      <c r="F21" s="100"/>
      <c r="G21" s="97"/>
      <c r="H21" s="98"/>
      <c r="I21" s="97"/>
      <c r="J21" s="98"/>
      <c r="K21" s="97"/>
      <c r="L21" s="98"/>
      <c r="M21" s="97"/>
      <c r="N21" s="93">
        <f t="shared" si="0"/>
        <v>0</v>
      </c>
      <c r="O21" s="93">
        <f t="shared" si="0"/>
        <v>0</v>
      </c>
      <c r="P21" s="99"/>
      <c r="Q21" s="97"/>
      <c r="R21" s="73"/>
      <c r="S21" s="73"/>
      <c r="T21" s="73"/>
      <c r="U21" s="73"/>
      <c r="V21" s="73"/>
    </row>
    <row r="22" spans="1:22" ht="18.75" hidden="1" customHeight="1">
      <c r="A22" s="142"/>
      <c r="B22" s="145"/>
      <c r="C22" s="17" t="s">
        <v>20</v>
      </c>
      <c r="D22" s="100"/>
      <c r="E22" s="97"/>
      <c r="F22" s="100"/>
      <c r="G22" s="97"/>
      <c r="H22" s="98"/>
      <c r="I22" s="97"/>
      <c r="J22" s="98"/>
      <c r="K22" s="97"/>
      <c r="L22" s="98"/>
      <c r="M22" s="97"/>
      <c r="N22" s="93">
        <f t="shared" si="0"/>
        <v>0</v>
      </c>
      <c r="O22" s="93">
        <f t="shared" si="0"/>
        <v>0</v>
      </c>
      <c r="P22" s="99"/>
      <c r="Q22" s="97"/>
      <c r="R22" s="73"/>
      <c r="S22" s="73"/>
      <c r="T22" s="73"/>
      <c r="U22" s="73"/>
      <c r="V22" s="73"/>
    </row>
    <row r="23" spans="1:22" ht="18.75" hidden="1" customHeight="1">
      <c r="A23" s="142"/>
      <c r="B23" s="145"/>
      <c r="C23" s="17" t="s">
        <v>21</v>
      </c>
      <c r="D23" s="100"/>
      <c r="E23" s="97"/>
      <c r="F23" s="100"/>
      <c r="G23" s="97"/>
      <c r="H23" s="98"/>
      <c r="I23" s="97"/>
      <c r="J23" s="98"/>
      <c r="K23" s="97"/>
      <c r="L23" s="98"/>
      <c r="M23" s="97"/>
      <c r="N23" s="93">
        <f t="shared" si="0"/>
        <v>0</v>
      </c>
      <c r="O23" s="93">
        <f t="shared" si="0"/>
        <v>0</v>
      </c>
      <c r="P23" s="99"/>
      <c r="Q23" s="97"/>
      <c r="R23" s="73"/>
      <c r="S23" s="73"/>
      <c r="T23" s="73"/>
      <c r="U23" s="73"/>
      <c r="V23" s="73"/>
    </row>
    <row r="24" spans="1:22" ht="18.75" hidden="1" customHeight="1">
      <c r="A24" s="143"/>
      <c r="B24" s="146"/>
      <c r="C24" s="17" t="s">
        <v>22</v>
      </c>
      <c r="D24" s="100"/>
      <c r="E24" s="97"/>
      <c r="F24" s="100"/>
      <c r="G24" s="97"/>
      <c r="H24" s="98"/>
      <c r="I24" s="97"/>
      <c r="J24" s="98"/>
      <c r="K24" s="97"/>
      <c r="L24" s="98"/>
      <c r="M24" s="97"/>
      <c r="N24" s="93">
        <f t="shared" si="0"/>
        <v>0</v>
      </c>
      <c r="O24" s="93">
        <f t="shared" si="0"/>
        <v>0</v>
      </c>
      <c r="P24" s="99"/>
      <c r="Q24" s="97"/>
      <c r="R24" s="73"/>
      <c r="S24" s="73"/>
      <c r="T24" s="73"/>
      <c r="U24" s="73"/>
      <c r="V24" s="73"/>
    </row>
    <row r="25" spans="1:22" ht="18.75" hidden="1" customHeight="1">
      <c r="A25" s="101"/>
      <c r="B25" s="101"/>
      <c r="C25" s="103" t="s">
        <v>23</v>
      </c>
      <c r="D25" s="108">
        <f t="shared" ref="D25:Q25" si="4">SUM(D20:D24)</f>
        <v>0</v>
      </c>
      <c r="E25" s="109">
        <f t="shared" si="4"/>
        <v>0</v>
      </c>
      <c r="F25" s="108">
        <f t="shared" si="4"/>
        <v>0</v>
      </c>
      <c r="G25" s="109">
        <f t="shared" si="4"/>
        <v>0</v>
      </c>
      <c r="H25" s="108">
        <f t="shared" si="4"/>
        <v>0</v>
      </c>
      <c r="I25" s="109">
        <f t="shared" si="4"/>
        <v>0</v>
      </c>
      <c r="J25" s="108">
        <f t="shared" si="4"/>
        <v>0</v>
      </c>
      <c r="K25" s="109">
        <f t="shared" si="4"/>
        <v>0</v>
      </c>
      <c r="L25" s="108">
        <f t="shared" si="4"/>
        <v>0</v>
      </c>
      <c r="M25" s="109">
        <f t="shared" si="4"/>
        <v>0</v>
      </c>
      <c r="N25" s="93">
        <f t="shared" si="0"/>
        <v>0</v>
      </c>
      <c r="O25" s="93">
        <f t="shared" si="0"/>
        <v>0</v>
      </c>
      <c r="P25" s="110">
        <f t="shared" si="4"/>
        <v>0</v>
      </c>
      <c r="Q25" s="109">
        <f t="shared" si="4"/>
        <v>0</v>
      </c>
      <c r="R25" s="73"/>
      <c r="S25" s="73"/>
      <c r="T25" s="73"/>
      <c r="U25" s="73"/>
      <c r="V25" s="73"/>
    </row>
    <row r="26" spans="1:22" ht="15.75" customHeight="1">
      <c r="A26" s="111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 ht="15.7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 ht="15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1:22" ht="15.7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1:22" ht="15.7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</row>
    <row r="31" spans="1:22" ht="15.7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 ht="15.7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</row>
    <row r="33" spans="1:22" ht="15.7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</row>
    <row r="34" spans="1:22" ht="15.7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</row>
    <row r="35" spans="1:22" ht="15.7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</row>
    <row r="36" spans="1:22" ht="15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</row>
    <row r="37" spans="1:22" ht="15.7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</row>
    <row r="38" spans="1:22" ht="15.7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 ht="15.7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</row>
    <row r="40" spans="1:22" ht="15.7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 ht="15.7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 ht="15.7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 ht="15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</row>
    <row r="44" spans="1:22" ht="15.7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</row>
    <row r="45" spans="1:22" ht="15.7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1:22" ht="15.7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1:22" ht="15.7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1:22" ht="15.7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1:22" ht="15.7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</row>
    <row r="50" spans="1:22" ht="15.7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</row>
    <row r="51" spans="1:22" ht="15.7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</row>
    <row r="52" spans="1:22" ht="15.7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</row>
    <row r="53" spans="1:22" ht="15.7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</row>
    <row r="54" spans="1:22" ht="15.7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</row>
    <row r="55" spans="1:22" ht="15.7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2" ht="15.7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2" ht="15.7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</row>
    <row r="58" spans="1:22" ht="15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</row>
    <row r="59" spans="1:22" ht="15.7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</row>
    <row r="60" spans="1:22" ht="15.7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</row>
    <row r="61" spans="1:22" ht="15.7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</row>
    <row r="62" spans="1:22" ht="15.7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</row>
    <row r="63" spans="1:22" ht="15.7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</row>
    <row r="64" spans="1:22" ht="15.7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</row>
    <row r="65" spans="1:22" ht="15.7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</row>
    <row r="66" spans="1:22" ht="15.7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</row>
    <row r="67" spans="1:22" ht="15.7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</row>
    <row r="68" spans="1:22" ht="15.7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</row>
    <row r="69" spans="1:22" ht="15.7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</row>
    <row r="70" spans="1:22" ht="15.7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</row>
    <row r="71" spans="1:22" ht="15.7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</row>
    <row r="72" spans="1:22" ht="15.7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</row>
    <row r="73" spans="1:22" ht="15.7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</row>
    <row r="74" spans="1:22" ht="15.7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</row>
    <row r="75" spans="1:22" ht="15.7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</row>
    <row r="76" spans="1:22" ht="15.7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</row>
    <row r="77" spans="1:22" ht="15.7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</row>
    <row r="78" spans="1:22" ht="15.7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</row>
    <row r="79" spans="1:22" ht="15.7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</row>
    <row r="80" spans="1:22" ht="15.7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</row>
    <row r="81" spans="1:22" ht="15.7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</row>
    <row r="82" spans="1:22" ht="15.7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</row>
    <row r="83" spans="1:22" ht="15.7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</row>
    <row r="84" spans="1:22" ht="15.7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</row>
    <row r="85" spans="1:22" ht="15.7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</row>
    <row r="86" spans="1:22" ht="15.7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</row>
    <row r="87" spans="1:22" ht="15.7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</row>
    <row r="88" spans="1:22" ht="15.7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</row>
    <row r="89" spans="1:22" ht="15.7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</row>
    <row r="90" spans="1:22" ht="15.7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</row>
    <row r="91" spans="1:22" ht="15.7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</row>
    <row r="92" spans="1:22" ht="15.7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</row>
    <row r="93" spans="1:22" ht="15.7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</row>
    <row r="94" spans="1:22" ht="15.7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</row>
    <row r="95" spans="1:22" ht="15.7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</row>
    <row r="96" spans="1:22" ht="15.7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</row>
    <row r="97" spans="1:22" ht="15.7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</row>
    <row r="98" spans="1:22" ht="15.7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</row>
    <row r="99" spans="1:22" ht="15.7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</row>
    <row r="100" spans="1:22" ht="15.7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</row>
    <row r="101" spans="1:22" ht="15.7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</row>
    <row r="102" spans="1:22" ht="15.7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</row>
    <row r="103" spans="1:22" ht="15.7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</row>
    <row r="104" spans="1:22" ht="15.7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</row>
    <row r="105" spans="1:22" ht="15.7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</row>
    <row r="106" spans="1:22" ht="15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</row>
    <row r="107" spans="1:22" ht="15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</row>
    <row r="108" spans="1:22" ht="15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</row>
    <row r="109" spans="1:22" ht="15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</row>
    <row r="110" spans="1:22" ht="15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</row>
    <row r="111" spans="1:22" ht="15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</row>
    <row r="112" spans="1:22" ht="15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</row>
    <row r="113" spans="1:22" ht="15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</row>
    <row r="114" spans="1:22" ht="15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</row>
    <row r="115" spans="1:22" ht="15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</row>
    <row r="116" spans="1:22" ht="15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</row>
    <row r="117" spans="1:22" ht="15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</row>
    <row r="118" spans="1:22" ht="15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</row>
    <row r="119" spans="1:22" ht="15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</row>
    <row r="120" spans="1:22" ht="15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</row>
    <row r="121" spans="1:22" ht="15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</row>
    <row r="122" spans="1:22" ht="15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</row>
    <row r="123" spans="1:22" ht="15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</row>
    <row r="124" spans="1:22" ht="15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</row>
    <row r="125" spans="1:22" ht="15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</row>
    <row r="126" spans="1:22" ht="15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</row>
    <row r="127" spans="1:22" ht="15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</row>
    <row r="128" spans="1:22" ht="15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</row>
    <row r="129" spans="1:22" ht="15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</row>
    <row r="130" spans="1:22" ht="15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</row>
    <row r="131" spans="1:22" ht="15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</row>
    <row r="132" spans="1:22" ht="15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</row>
    <row r="133" spans="1:22" ht="15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</row>
    <row r="134" spans="1:22" ht="15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</row>
    <row r="135" spans="1:22" ht="15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</row>
    <row r="136" spans="1:22" ht="15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</row>
    <row r="137" spans="1:22" ht="15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</row>
    <row r="138" spans="1:22" ht="15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</row>
    <row r="139" spans="1:22" ht="15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</row>
    <row r="140" spans="1:22" ht="15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</row>
    <row r="141" spans="1:22" ht="15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</row>
    <row r="142" spans="1:22" ht="15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</row>
    <row r="143" spans="1:22" ht="15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</row>
    <row r="144" spans="1:22" ht="15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</row>
    <row r="145" spans="1:22" ht="15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</row>
    <row r="146" spans="1:22" ht="15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</row>
    <row r="147" spans="1:22" ht="15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</row>
    <row r="148" spans="1:22" ht="15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</row>
    <row r="149" spans="1:22" ht="15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</row>
    <row r="150" spans="1:22" ht="15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</row>
    <row r="151" spans="1:22" ht="15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</row>
    <row r="152" spans="1:22" ht="15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</row>
    <row r="153" spans="1:22" ht="15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</row>
    <row r="154" spans="1:22" ht="15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</row>
    <row r="155" spans="1:22" ht="15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</row>
    <row r="156" spans="1:22" ht="15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</row>
    <row r="157" spans="1:22" ht="15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</row>
    <row r="158" spans="1:22" ht="15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</row>
    <row r="159" spans="1:22" ht="15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</row>
    <row r="160" spans="1:22" ht="15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</row>
    <row r="161" spans="1:22" ht="15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</row>
    <row r="162" spans="1:22" ht="15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</row>
    <row r="163" spans="1:22" ht="15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</row>
    <row r="164" spans="1:22" ht="15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</row>
    <row r="165" spans="1:22" ht="15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</row>
    <row r="166" spans="1:22" ht="15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</row>
    <row r="167" spans="1:22" ht="15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</row>
    <row r="168" spans="1:22" ht="15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</row>
    <row r="169" spans="1:22" ht="15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</row>
    <row r="170" spans="1:22" ht="15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</row>
    <row r="171" spans="1:22" ht="15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</row>
    <row r="172" spans="1:22" ht="15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</row>
    <row r="173" spans="1:22" ht="15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</row>
    <row r="174" spans="1:22" ht="15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</row>
    <row r="175" spans="1:22" ht="15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</row>
    <row r="176" spans="1:22" ht="15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</row>
    <row r="177" spans="1:22" ht="15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</row>
    <row r="178" spans="1:22" ht="15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</row>
    <row r="179" spans="1:22" ht="15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</row>
    <row r="180" spans="1:22" ht="15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</row>
    <row r="181" spans="1:22" ht="15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</row>
    <row r="182" spans="1:22" ht="15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</row>
    <row r="183" spans="1:22" ht="15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</row>
    <row r="184" spans="1:22" ht="15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</row>
    <row r="185" spans="1:22" ht="15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</row>
    <row r="186" spans="1:22" ht="15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</row>
    <row r="187" spans="1:22" ht="15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</row>
    <row r="188" spans="1:22" ht="15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</row>
    <row r="189" spans="1:22" ht="15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</row>
    <row r="190" spans="1:22" ht="15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</row>
    <row r="191" spans="1:22" ht="15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</row>
    <row r="192" spans="1:22" ht="15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</row>
    <row r="193" spans="1:22" ht="15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</row>
    <row r="194" spans="1:22" ht="15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</row>
    <row r="195" spans="1:22" ht="15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</row>
    <row r="196" spans="1:22" ht="15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</row>
    <row r="197" spans="1:22" ht="15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</row>
    <row r="198" spans="1:22" ht="15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</row>
    <row r="199" spans="1:22" ht="15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</row>
    <row r="200" spans="1:22" ht="15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</row>
    <row r="201" spans="1:22" ht="15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</row>
    <row r="202" spans="1:22" ht="15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</row>
    <row r="203" spans="1:22" ht="15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</row>
    <row r="204" spans="1:22" ht="15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</row>
    <row r="205" spans="1:22" ht="15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</row>
    <row r="206" spans="1:22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</row>
    <row r="207" spans="1:22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</row>
    <row r="208" spans="1:22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</row>
    <row r="209" spans="1:22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</row>
    <row r="210" spans="1:22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</row>
    <row r="211" spans="1:22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</row>
    <row r="212" spans="1:22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</row>
    <row r="213" spans="1:22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</row>
    <row r="214" spans="1:22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</row>
    <row r="215" spans="1:22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</row>
    <row r="216" spans="1:22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</row>
    <row r="217" spans="1:22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</row>
    <row r="218" spans="1:22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</row>
    <row r="219" spans="1:22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</row>
    <row r="220" spans="1:22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</row>
    <row r="221" spans="1:22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</row>
    <row r="222" spans="1:22" ht="15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</row>
    <row r="223" spans="1:22" ht="15.7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</row>
    <row r="224" spans="1:22" ht="15.7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</row>
    <row r="225" spans="1:22" ht="15.7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</row>
    <row r="226" spans="1:22" ht="15.7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</row>
    <row r="227" spans="1:22" ht="15.7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</row>
    <row r="228" spans="1:22" ht="15.7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</row>
    <row r="229" spans="1:22" ht="15.7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</row>
    <row r="230" spans="1:22" ht="15.7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</row>
    <row r="231" spans="1:22" ht="15.7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</row>
    <row r="232" spans="1:22" ht="15.7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</row>
    <row r="233" spans="1:22" ht="15.7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</row>
    <row r="234" spans="1:22" ht="15.7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</row>
    <row r="235" spans="1:22" ht="15.7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</row>
    <row r="236" spans="1:22" ht="15.7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</row>
    <row r="237" spans="1:22" ht="15.7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</row>
    <row r="238" spans="1:22" ht="15.7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</row>
    <row r="239" spans="1:22" ht="15.7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</row>
    <row r="240" spans="1:22" ht="15.7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</row>
    <row r="241" spans="1:22" ht="15.7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</row>
    <row r="242" spans="1:22" ht="15.7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</row>
    <row r="243" spans="1:22" ht="15.7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</row>
    <row r="244" spans="1:22" ht="15.7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</row>
    <row r="245" spans="1:22" ht="15.7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</row>
    <row r="246" spans="1:22" ht="15.7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</row>
    <row r="247" spans="1:22" ht="15.7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</row>
    <row r="248" spans="1:22" ht="15.7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</row>
    <row r="249" spans="1:22" ht="15.7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</row>
    <row r="250" spans="1:22" ht="15.7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</row>
    <row r="251" spans="1:22" ht="15.7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</row>
    <row r="252" spans="1:22" ht="15.7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</row>
    <row r="253" spans="1:22" ht="15.7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</row>
    <row r="254" spans="1:22" ht="15.7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</row>
    <row r="255" spans="1:22" ht="15.7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</row>
    <row r="256" spans="1:22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</row>
    <row r="257" spans="1:22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</row>
    <row r="258" spans="1:22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</row>
    <row r="259" spans="1:22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</row>
    <row r="260" spans="1:22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</row>
    <row r="261" spans="1:22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</row>
    <row r="262" spans="1:22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</row>
    <row r="263" spans="1:22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</row>
    <row r="264" spans="1:22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</row>
    <row r="265" spans="1:22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</row>
    <row r="266" spans="1:22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</row>
    <row r="267" spans="1:22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</row>
    <row r="268" spans="1:22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</row>
    <row r="269" spans="1:22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</row>
    <row r="270" spans="1:22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</row>
    <row r="271" spans="1:22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</row>
    <row r="272" spans="1:22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</row>
    <row r="273" spans="1:22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</row>
    <row r="274" spans="1:22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</row>
    <row r="275" spans="1:22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</row>
    <row r="276" spans="1:22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</row>
    <row r="277" spans="1:22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</row>
    <row r="278" spans="1:22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</row>
    <row r="279" spans="1:22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</row>
    <row r="280" spans="1:22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</row>
    <row r="281" spans="1:22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</row>
    <row r="282" spans="1:22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</row>
    <row r="283" spans="1:22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</row>
    <row r="284" spans="1:22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</row>
    <row r="285" spans="1:22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</row>
    <row r="286" spans="1:22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</row>
    <row r="287" spans="1:22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</row>
    <row r="288" spans="1:22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</row>
    <row r="289" spans="1:22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</row>
    <row r="290" spans="1:22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</row>
    <row r="291" spans="1:22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</row>
    <row r="292" spans="1:22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</row>
    <row r="293" spans="1:22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</row>
    <row r="294" spans="1:22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</row>
    <row r="295" spans="1:22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</row>
    <row r="296" spans="1:22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</row>
    <row r="297" spans="1:22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</row>
    <row r="298" spans="1:22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</row>
    <row r="299" spans="1:22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</row>
    <row r="300" spans="1:22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</row>
    <row r="301" spans="1:22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</row>
    <row r="302" spans="1:22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</row>
    <row r="303" spans="1:22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</row>
    <row r="304" spans="1:22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</row>
    <row r="305" spans="1:22" ht="15.7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</row>
    <row r="306" spans="1:22" ht="15.7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</row>
    <row r="307" spans="1:22" ht="15.7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</row>
    <row r="308" spans="1:22" ht="15.7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</row>
    <row r="309" spans="1:22" ht="15.7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</row>
    <row r="310" spans="1:22" ht="15.7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</row>
    <row r="311" spans="1:22" ht="15.7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</row>
    <row r="312" spans="1:22" ht="15.7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</row>
    <row r="313" spans="1:22" ht="15.7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</row>
    <row r="314" spans="1:22" ht="15.7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</row>
    <row r="315" spans="1:22" ht="15.7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</row>
    <row r="316" spans="1:22" ht="15.7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</row>
    <row r="317" spans="1:22" ht="15.7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</row>
    <row r="318" spans="1:22" ht="15.7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</row>
    <row r="319" spans="1:22" ht="15.7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</row>
    <row r="320" spans="1:22" ht="15.7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</row>
    <row r="321" spans="1:22" ht="15.7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</row>
    <row r="322" spans="1:22" ht="15.7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</row>
    <row r="323" spans="1:22" ht="15.7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</row>
    <row r="324" spans="1:22" ht="15.7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</row>
    <row r="325" spans="1:22" ht="15.7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</row>
    <row r="326" spans="1:22" ht="15.7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</row>
    <row r="327" spans="1:22" ht="15.7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</row>
    <row r="328" spans="1:22" ht="15.7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</row>
    <row r="329" spans="1:22" ht="15.7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</row>
    <row r="330" spans="1:22" ht="15.7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</row>
    <row r="331" spans="1:22" ht="15.7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</row>
    <row r="332" spans="1:22" ht="15.7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</row>
    <row r="333" spans="1:22" ht="15.7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</row>
    <row r="334" spans="1:22" ht="15.7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</row>
    <row r="335" spans="1:22" ht="15.7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</row>
    <row r="336" spans="1:22" ht="15.7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</row>
    <row r="337" spans="1:22" ht="15.7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</row>
    <row r="338" spans="1:22" ht="15.7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</row>
    <row r="339" spans="1:22" ht="15.7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</row>
    <row r="340" spans="1:22" ht="15.7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</row>
    <row r="341" spans="1:22" ht="15.7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</row>
    <row r="342" spans="1:22" ht="15.7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</row>
    <row r="343" spans="1:22" ht="15.7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</row>
    <row r="344" spans="1:22" ht="15.7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</row>
    <row r="345" spans="1:22" ht="15.7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</row>
    <row r="346" spans="1:22" ht="15.7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</row>
    <row r="347" spans="1:22" ht="15.7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</row>
    <row r="348" spans="1:22" ht="15.7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</row>
    <row r="349" spans="1:22" ht="15.7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</row>
    <row r="350" spans="1:22" ht="15.7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</row>
    <row r="351" spans="1:22" ht="15.7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</row>
    <row r="352" spans="1:22" ht="15.7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</row>
    <row r="353" spans="1:22" ht="15.7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</row>
    <row r="354" spans="1:22" ht="15.7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</row>
    <row r="355" spans="1:22" ht="15.7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</row>
    <row r="356" spans="1:22" ht="15.7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</row>
    <row r="357" spans="1:22" ht="15.7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</row>
    <row r="358" spans="1:22" ht="15.7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</row>
    <row r="359" spans="1:22" ht="15.7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</row>
    <row r="360" spans="1:22" ht="15.7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</row>
    <row r="361" spans="1:22" ht="15.7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</row>
    <row r="362" spans="1:22" ht="15.7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</row>
    <row r="363" spans="1:22" ht="15.7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</row>
    <row r="364" spans="1:22" ht="15.7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</row>
    <row r="365" spans="1:22" ht="15.7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</row>
    <row r="366" spans="1:22" ht="15.7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</row>
    <row r="367" spans="1:22" ht="15.7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</row>
    <row r="368" spans="1:22" ht="15.7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</row>
    <row r="369" spans="1:22" ht="15.7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</row>
    <row r="370" spans="1:22" ht="15.7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</row>
    <row r="371" spans="1:22" ht="15.7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</row>
    <row r="372" spans="1:22" ht="15.7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</row>
    <row r="373" spans="1:22" ht="15.7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</row>
    <row r="374" spans="1:22" ht="15.7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</row>
    <row r="375" spans="1:22" ht="15.7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</row>
    <row r="376" spans="1:22" ht="15.7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</row>
    <row r="377" spans="1:22" ht="15.7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</row>
    <row r="378" spans="1:22" ht="15.7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</row>
    <row r="379" spans="1:22" ht="15.7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</row>
    <row r="380" spans="1:22" ht="15.7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</row>
    <row r="381" spans="1:22" ht="15.7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</row>
    <row r="382" spans="1:22" ht="15.7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</row>
    <row r="383" spans="1:22" ht="15.7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</row>
    <row r="384" spans="1:22" ht="15.7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</row>
    <row r="385" spans="1:22" ht="15.7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</row>
    <row r="386" spans="1:22" ht="15.7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</row>
    <row r="387" spans="1:22" ht="15.7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</row>
    <row r="388" spans="1:22" ht="15.7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</row>
    <row r="389" spans="1:22" ht="15.7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</row>
    <row r="390" spans="1:22" ht="15.7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</row>
    <row r="391" spans="1:22" ht="15.7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</row>
    <row r="392" spans="1:22" ht="15.7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</row>
    <row r="393" spans="1:22" ht="15.7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</row>
    <row r="394" spans="1:22" ht="15.7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</row>
    <row r="395" spans="1:22" ht="15.7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</row>
    <row r="396" spans="1:22" ht="15.7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</row>
    <row r="397" spans="1:22" ht="15.7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</row>
    <row r="398" spans="1:22" ht="15.7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</row>
    <row r="399" spans="1:22" ht="15.7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</row>
    <row r="400" spans="1:22" ht="15.7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</row>
    <row r="401" spans="1:22" ht="15.7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</row>
    <row r="402" spans="1:22" ht="15.7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</row>
    <row r="403" spans="1:22" ht="15.7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</row>
    <row r="404" spans="1:22" ht="15.7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</row>
    <row r="405" spans="1:22" ht="15.7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</row>
    <row r="406" spans="1:22" ht="15.7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</row>
    <row r="407" spans="1:22" ht="15.7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</row>
    <row r="408" spans="1:22" ht="15.7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</row>
    <row r="409" spans="1:22" ht="15.7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</row>
    <row r="410" spans="1:22" ht="15.7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</row>
    <row r="411" spans="1:22" ht="15.7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</row>
    <row r="412" spans="1:22" ht="15.7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</row>
    <row r="413" spans="1:22" ht="15.7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</row>
    <row r="414" spans="1:22" ht="15.7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</row>
    <row r="415" spans="1:22" ht="15.7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</row>
    <row r="416" spans="1:22" ht="15.7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</row>
    <row r="417" spans="1:22" ht="15.7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</row>
    <row r="418" spans="1:22" ht="15.7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</row>
    <row r="419" spans="1:22" ht="15.7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</row>
    <row r="420" spans="1:22" ht="15.7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</row>
    <row r="421" spans="1:22" ht="15.7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</row>
    <row r="422" spans="1:22" ht="15.7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</row>
    <row r="423" spans="1:22" ht="15.7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</row>
    <row r="424" spans="1:22" ht="15.7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</row>
    <row r="425" spans="1:22" ht="15.7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</row>
    <row r="426" spans="1:22" ht="15.7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</row>
    <row r="427" spans="1:22" ht="15.7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</row>
    <row r="428" spans="1:22" ht="15.7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</row>
    <row r="429" spans="1:22" ht="15.7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</row>
    <row r="430" spans="1:22" ht="15.7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</row>
    <row r="431" spans="1:22" ht="15.7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</row>
    <row r="432" spans="1:22" ht="15.7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</row>
    <row r="433" spans="1:22" ht="15.7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</row>
    <row r="434" spans="1:22" ht="15.7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</row>
    <row r="435" spans="1:22" ht="15.7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</row>
    <row r="436" spans="1:22" ht="15.7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</row>
    <row r="437" spans="1:22" ht="15.7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</row>
    <row r="438" spans="1:22" ht="15.7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</row>
    <row r="439" spans="1:22" ht="15.7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</row>
    <row r="440" spans="1:22" ht="15.7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</row>
    <row r="441" spans="1:22" ht="15.7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</row>
    <row r="442" spans="1:22" ht="15.7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</row>
    <row r="443" spans="1:22" ht="15.7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</row>
    <row r="444" spans="1:22" ht="15.7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</row>
    <row r="445" spans="1:22" ht="15.7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</row>
    <row r="446" spans="1:22" ht="15.7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</row>
    <row r="447" spans="1:22" ht="15.7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</row>
    <row r="448" spans="1:22" ht="15.7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</row>
    <row r="449" spans="1:22" ht="15.7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</row>
    <row r="450" spans="1:22" ht="15.7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</row>
    <row r="451" spans="1:22" ht="15.7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</row>
    <row r="452" spans="1:22" ht="15.7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</row>
    <row r="453" spans="1:22" ht="15.7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</row>
    <row r="454" spans="1:22" ht="15.7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</row>
    <row r="455" spans="1:22" ht="15.7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</row>
    <row r="456" spans="1:22" ht="15.7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</row>
    <row r="457" spans="1:22" ht="15.7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</row>
    <row r="458" spans="1:22" ht="15.7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</row>
    <row r="459" spans="1:22" ht="15.7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</row>
    <row r="460" spans="1:22" ht="15.7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</row>
    <row r="461" spans="1:22" ht="15.7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</row>
    <row r="462" spans="1:22" ht="15.7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</row>
    <row r="463" spans="1:22" ht="15.7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</row>
    <row r="464" spans="1:22" ht="15.7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</row>
    <row r="465" spans="1:22" ht="15.7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</row>
    <row r="466" spans="1:22" ht="15.7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</row>
    <row r="467" spans="1:22" ht="15.7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</row>
    <row r="468" spans="1:22" ht="15.7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</row>
    <row r="469" spans="1:22" ht="15.7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</row>
    <row r="470" spans="1:22" ht="15.7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</row>
    <row r="471" spans="1:22" ht="15.7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</row>
    <row r="472" spans="1:22" ht="15.7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</row>
    <row r="473" spans="1:22" ht="15.7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</row>
    <row r="474" spans="1:22" ht="15.7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</row>
    <row r="475" spans="1:22" ht="15.7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</row>
    <row r="476" spans="1:22" ht="15.7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</row>
    <row r="477" spans="1:22" ht="15.7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</row>
    <row r="478" spans="1:22" ht="15.7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</row>
    <row r="479" spans="1:22" ht="15.7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</row>
    <row r="480" spans="1:22" ht="15.7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</row>
    <row r="481" spans="1:22" ht="15.7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</row>
    <row r="482" spans="1:22" ht="15.7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</row>
    <row r="483" spans="1:22" ht="15.7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</row>
    <row r="484" spans="1:22" ht="15.7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</row>
    <row r="485" spans="1:22" ht="15.7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</row>
    <row r="486" spans="1:22" ht="15.7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</row>
    <row r="487" spans="1:22" ht="15.7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</row>
    <row r="488" spans="1:22" ht="15.7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</row>
    <row r="489" spans="1:22" ht="15.7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</row>
    <row r="490" spans="1:22" ht="15.7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</row>
    <row r="491" spans="1:22" ht="15.7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</row>
    <row r="492" spans="1:22" ht="15.7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</row>
    <row r="493" spans="1:22" ht="15.7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</row>
    <row r="494" spans="1:22" ht="15.7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</row>
    <row r="495" spans="1:22" ht="15.7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</row>
    <row r="496" spans="1:22" ht="15.7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</row>
    <row r="497" spans="1:22" ht="15.7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</row>
    <row r="498" spans="1:22" ht="15.7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</row>
    <row r="499" spans="1:22" ht="15.7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</row>
    <row r="500" spans="1:22" ht="15.7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</row>
    <row r="501" spans="1:22" ht="15.7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</row>
    <row r="502" spans="1:22" ht="15.7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</row>
    <row r="503" spans="1:22" ht="15.7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</row>
    <row r="504" spans="1:22" ht="15.7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</row>
    <row r="505" spans="1:22" ht="15.7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</row>
    <row r="506" spans="1:22" ht="15.7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</row>
    <row r="507" spans="1:22" ht="15.7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</row>
    <row r="508" spans="1:22" ht="15.7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</row>
    <row r="509" spans="1:22" ht="15.7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</row>
    <row r="510" spans="1:22" ht="15.7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</row>
    <row r="511" spans="1:22" ht="15.7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</row>
    <row r="512" spans="1:22" ht="15.7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</row>
    <row r="513" spans="1:22" ht="15.7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</row>
    <row r="514" spans="1:22" ht="15.7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</row>
    <row r="515" spans="1:22" ht="15.7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</row>
    <row r="516" spans="1:22" ht="15.7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</row>
    <row r="517" spans="1:22" ht="15.7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</row>
    <row r="518" spans="1:22" ht="15.7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</row>
    <row r="519" spans="1:22" ht="15.7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</row>
    <row r="520" spans="1:22" ht="15.7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</row>
    <row r="521" spans="1:22" ht="15.7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</row>
    <row r="522" spans="1:22" ht="15.7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</row>
    <row r="523" spans="1:22" ht="15.7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</row>
    <row r="524" spans="1:22" ht="15.7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</row>
    <row r="525" spans="1:22" ht="15.7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</row>
    <row r="526" spans="1:22" ht="15.7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</row>
    <row r="527" spans="1:22" ht="15.7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</row>
    <row r="528" spans="1:22" ht="15.7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</row>
    <row r="529" spans="1:22" ht="15.7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</row>
    <row r="530" spans="1:22" ht="15.7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</row>
    <row r="531" spans="1:22" ht="15.7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</row>
    <row r="532" spans="1:22" ht="15.7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</row>
    <row r="533" spans="1:22" ht="15.7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</row>
    <row r="534" spans="1:22" ht="15.7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</row>
    <row r="535" spans="1:22" ht="15.7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</row>
    <row r="536" spans="1:22" ht="15.7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</row>
    <row r="537" spans="1:22" ht="15.7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</row>
    <row r="538" spans="1:22" ht="15.7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</row>
    <row r="539" spans="1:22" ht="15.7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</row>
    <row r="540" spans="1:22" ht="15.7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</row>
    <row r="541" spans="1:22" ht="15.7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</row>
    <row r="542" spans="1:22" ht="15.7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</row>
    <row r="543" spans="1:22" ht="15.7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</row>
    <row r="544" spans="1:22" ht="15.7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</row>
    <row r="545" spans="1:22" ht="15.7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</row>
    <row r="546" spans="1:22" ht="15.7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</row>
    <row r="547" spans="1:22" ht="15.7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</row>
    <row r="548" spans="1:22" ht="15.7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</row>
    <row r="549" spans="1:22" ht="15.7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</row>
    <row r="550" spans="1:22" ht="15.7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</row>
    <row r="551" spans="1:22" ht="15.7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</row>
    <row r="552" spans="1:22" ht="15.7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</row>
    <row r="553" spans="1:22" ht="15.7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</row>
    <row r="554" spans="1:22" ht="15.7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</row>
    <row r="555" spans="1:22" ht="15.7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</row>
    <row r="556" spans="1:22" ht="15.7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</row>
    <row r="557" spans="1:22" ht="15.7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</row>
    <row r="558" spans="1:22" ht="15.7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</row>
    <row r="559" spans="1:22" ht="15.7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</row>
    <row r="560" spans="1:22" ht="15.7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</row>
    <row r="561" spans="1:22" ht="15.7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</row>
    <row r="562" spans="1:22" ht="15.7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</row>
    <row r="563" spans="1:22" ht="15.7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</row>
    <row r="564" spans="1:22" ht="15.7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</row>
    <row r="565" spans="1:22" ht="15.7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</row>
    <row r="566" spans="1:22" ht="15.7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</row>
    <row r="567" spans="1:22" ht="15.7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</row>
    <row r="568" spans="1:22" ht="15.7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</row>
    <row r="569" spans="1:22" ht="15.7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</row>
    <row r="570" spans="1:22" ht="15.7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</row>
    <row r="571" spans="1:22" ht="15.7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</row>
    <row r="572" spans="1:22" ht="15.7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</row>
    <row r="573" spans="1:22" ht="15.7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</row>
    <row r="574" spans="1:22" ht="15.7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</row>
    <row r="575" spans="1:22" ht="15.7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</row>
    <row r="576" spans="1:22" ht="15.7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</row>
    <row r="577" spans="1:22" ht="15.7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</row>
    <row r="578" spans="1:22" ht="15.7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</row>
    <row r="579" spans="1:22" ht="15.7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</row>
    <row r="580" spans="1:22" ht="15.7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</row>
    <row r="581" spans="1:22" ht="15.7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</row>
    <row r="582" spans="1:22" ht="15.7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</row>
    <row r="583" spans="1:22" ht="15.7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</row>
    <row r="584" spans="1:22" ht="15.7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</row>
    <row r="585" spans="1:22" ht="15.7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</row>
    <row r="586" spans="1:22" ht="15.7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</row>
    <row r="587" spans="1:22" ht="15.7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</row>
    <row r="588" spans="1:22" ht="15.7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</row>
    <row r="589" spans="1:22" ht="15.7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</row>
    <row r="590" spans="1:22" ht="15.7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</row>
    <row r="591" spans="1:22" ht="15.7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</row>
    <row r="592" spans="1:22" ht="15.7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</row>
    <row r="593" spans="1:22" ht="15.7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</row>
    <row r="594" spans="1:22" ht="15.7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</row>
    <row r="595" spans="1:22" ht="15.7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</row>
    <row r="596" spans="1:22" ht="15.7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</row>
    <row r="597" spans="1:22" ht="15.7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</row>
    <row r="598" spans="1:22" ht="15.7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</row>
    <row r="599" spans="1:22" ht="15.7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</row>
    <row r="600" spans="1:22" ht="15.7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</row>
    <row r="601" spans="1:22" ht="15.7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</row>
    <row r="602" spans="1:22" ht="15.7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</row>
    <row r="603" spans="1:22" ht="15.7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</row>
    <row r="604" spans="1:22" ht="15.7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</row>
    <row r="605" spans="1:22" ht="15.7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</row>
    <row r="606" spans="1:22" ht="15.7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</row>
    <row r="607" spans="1:22" ht="15.7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</row>
    <row r="608" spans="1:22" ht="15.7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</row>
    <row r="609" spans="1:22" ht="15.7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</row>
    <row r="610" spans="1:22" ht="15.7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</row>
    <row r="611" spans="1:22" ht="15.7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</row>
    <row r="612" spans="1:22" ht="15.7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</row>
    <row r="613" spans="1:22" ht="15.7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</row>
    <row r="614" spans="1:22" ht="15.7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</row>
    <row r="615" spans="1:22" ht="15.7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</row>
    <row r="616" spans="1:22" ht="15.7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</row>
    <row r="617" spans="1:22" ht="15.7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</row>
    <row r="618" spans="1:22" ht="15.7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</row>
    <row r="619" spans="1:22" ht="15.7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</row>
    <row r="620" spans="1:22" ht="15.7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</row>
    <row r="621" spans="1:22" ht="15.7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</row>
    <row r="622" spans="1:22" ht="15.7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</row>
    <row r="623" spans="1:22" ht="15.7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</row>
    <row r="624" spans="1:22" ht="15.7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</row>
    <row r="625" spans="1:22" ht="15.7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</row>
    <row r="626" spans="1:22" ht="15.7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</row>
    <row r="627" spans="1:22" ht="15.7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</row>
    <row r="628" spans="1:22" ht="15.7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</row>
    <row r="629" spans="1:22" ht="15.7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</row>
    <row r="630" spans="1:22" ht="15.7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</row>
    <row r="631" spans="1:22" ht="15.7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</row>
    <row r="632" spans="1:22" ht="15.7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</row>
    <row r="633" spans="1:22" ht="15.7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</row>
    <row r="634" spans="1:22" ht="15.7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</row>
    <row r="635" spans="1:22" ht="15.7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</row>
    <row r="636" spans="1:22" ht="15.7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</row>
    <row r="637" spans="1:22" ht="15.7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</row>
    <row r="638" spans="1:22" ht="15.7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</row>
    <row r="639" spans="1:22" ht="15.7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</row>
    <row r="640" spans="1:22" ht="15.7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</row>
    <row r="641" spans="1:22" ht="15.7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</row>
    <row r="642" spans="1:22" ht="15.7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</row>
    <row r="643" spans="1:22" ht="15.7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</row>
    <row r="644" spans="1:22" ht="15.7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</row>
    <row r="645" spans="1:22" ht="15.7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</row>
    <row r="646" spans="1:22" ht="15.7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</row>
    <row r="647" spans="1:22" ht="15.7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</row>
    <row r="648" spans="1:22" ht="15.7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</row>
    <row r="649" spans="1:22" ht="15.7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</row>
    <row r="650" spans="1:22" ht="15.7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</row>
    <row r="651" spans="1:22" ht="15.7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</row>
    <row r="652" spans="1:22" ht="15.7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</row>
    <row r="653" spans="1:22" ht="15.7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</row>
    <row r="654" spans="1:22" ht="15.7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</row>
    <row r="655" spans="1:22" ht="15.7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</row>
    <row r="656" spans="1:22" ht="15.7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</row>
    <row r="657" spans="1:22" ht="15.7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</row>
    <row r="658" spans="1:22" ht="15.7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</row>
    <row r="659" spans="1:22" ht="15.7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</row>
    <row r="660" spans="1:22" ht="15.7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</row>
    <row r="661" spans="1:22" ht="15.7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</row>
    <row r="662" spans="1:22" ht="15.7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</row>
    <row r="663" spans="1:22" ht="15.7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</row>
    <row r="664" spans="1:22" ht="15.7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</row>
    <row r="665" spans="1:22" ht="15.7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</row>
    <row r="666" spans="1:22" ht="15.7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</row>
    <row r="667" spans="1:22" ht="15.7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</row>
    <row r="668" spans="1:22" ht="15.7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</row>
    <row r="669" spans="1:22" ht="15.7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</row>
    <row r="670" spans="1:22" ht="15.7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</row>
    <row r="671" spans="1:22" ht="15.7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</row>
    <row r="672" spans="1:22" ht="15.7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</row>
    <row r="673" spans="1:22" ht="15.7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</row>
    <row r="674" spans="1:22" ht="15.7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</row>
    <row r="675" spans="1:22" ht="15.7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</row>
    <row r="676" spans="1:22" ht="15.7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</row>
    <row r="677" spans="1:22" ht="15.7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</row>
    <row r="678" spans="1:22" ht="15.7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</row>
    <row r="679" spans="1:22" ht="15.7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</row>
    <row r="680" spans="1:22" ht="15.7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</row>
    <row r="681" spans="1:22" ht="15.7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</row>
    <row r="682" spans="1:22" ht="15.7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</row>
    <row r="683" spans="1:22" ht="15.7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</row>
    <row r="684" spans="1:22" ht="15.7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</row>
    <row r="685" spans="1:22" ht="15.7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</row>
    <row r="686" spans="1:22" ht="15.7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</row>
    <row r="687" spans="1:22" ht="15.7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</row>
    <row r="688" spans="1:22" ht="15.7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</row>
    <row r="689" spans="1:22" ht="15.7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</row>
    <row r="690" spans="1:22" ht="15.7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</row>
    <row r="691" spans="1:22" ht="15.7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</row>
    <row r="692" spans="1:22" ht="15.7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</row>
    <row r="693" spans="1:22" ht="15.7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</row>
    <row r="694" spans="1:22" ht="15.7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</row>
    <row r="695" spans="1:22" ht="15.7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</row>
    <row r="696" spans="1:22" ht="15.7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</row>
    <row r="697" spans="1:22" ht="15.7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</row>
    <row r="698" spans="1:22" ht="15.7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</row>
    <row r="699" spans="1:22" ht="15.7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</row>
    <row r="700" spans="1:22" ht="15.7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</row>
    <row r="701" spans="1:22" ht="15.7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</row>
    <row r="702" spans="1:22" ht="15.7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</row>
    <row r="703" spans="1:22" ht="15.7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</row>
    <row r="704" spans="1:22" ht="15.7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</row>
    <row r="705" spans="1:22" ht="15.7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</row>
    <row r="706" spans="1:22" ht="15.7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</row>
    <row r="707" spans="1:22" ht="15.7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</row>
    <row r="708" spans="1:22" ht="15.7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</row>
    <row r="709" spans="1:22" ht="15.7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</row>
    <row r="710" spans="1:22" ht="15.7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</row>
    <row r="711" spans="1:22" ht="15.7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</row>
    <row r="712" spans="1:22" ht="15.7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</row>
    <row r="713" spans="1:22" ht="15.7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</row>
    <row r="714" spans="1:22" ht="15.7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</row>
    <row r="715" spans="1:22" ht="15.7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</row>
    <row r="716" spans="1:22" ht="15.7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</row>
    <row r="717" spans="1:22" ht="15.7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</row>
    <row r="718" spans="1:22" ht="15.7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</row>
    <row r="719" spans="1:22" ht="15.7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</row>
    <row r="720" spans="1:22" ht="15.7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</row>
    <row r="721" spans="1:22" ht="15.7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</row>
    <row r="722" spans="1:22" ht="15.7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</row>
    <row r="723" spans="1:22" ht="15.7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</row>
    <row r="724" spans="1:22" ht="15.7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</row>
    <row r="725" spans="1:22" ht="15.7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</row>
    <row r="726" spans="1:22" ht="15.7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</row>
    <row r="727" spans="1:22" ht="15.7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</row>
    <row r="728" spans="1:22" ht="15.7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</row>
    <row r="729" spans="1:22" ht="15.7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</row>
    <row r="730" spans="1:22" ht="15.7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</row>
    <row r="731" spans="1:22" ht="15.7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</row>
    <row r="732" spans="1:22" ht="15.7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</row>
    <row r="733" spans="1:22" ht="15.7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</row>
    <row r="734" spans="1:22" ht="15.7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</row>
    <row r="735" spans="1:22" ht="15.7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</row>
    <row r="736" spans="1:22" ht="15.7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</row>
    <row r="737" spans="1:22" ht="15.7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</row>
    <row r="738" spans="1:22" ht="15.7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</row>
    <row r="739" spans="1:22" ht="15.7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</row>
    <row r="740" spans="1:22" ht="15.7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</row>
    <row r="741" spans="1:22" ht="15.7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</row>
    <row r="742" spans="1:22" ht="15.7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</row>
    <row r="743" spans="1:22" ht="15.7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</row>
    <row r="744" spans="1:22" ht="15.7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</row>
    <row r="745" spans="1:22" ht="15.7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</row>
    <row r="746" spans="1:22" ht="15.7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</row>
    <row r="747" spans="1:22" ht="15.7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</row>
    <row r="748" spans="1:22" ht="15.7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</row>
    <row r="749" spans="1:22" ht="15.7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</row>
    <row r="750" spans="1:22" ht="15.7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</row>
    <row r="751" spans="1:22" ht="15.7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</row>
    <row r="752" spans="1:22" ht="15.7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</row>
    <row r="753" spans="1:22" ht="15.7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</row>
    <row r="754" spans="1:22" ht="15.7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</row>
    <row r="755" spans="1:22" ht="15.7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</row>
    <row r="756" spans="1:22" ht="15.7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</row>
    <row r="757" spans="1:22" ht="15.7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</row>
    <row r="758" spans="1:22" ht="15.7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</row>
    <row r="759" spans="1:22" ht="15.7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</row>
    <row r="760" spans="1:22" ht="15.7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</row>
    <row r="761" spans="1:22" ht="15.7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</row>
    <row r="762" spans="1:22" ht="15.7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</row>
    <row r="763" spans="1:22" ht="15.7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</row>
    <row r="764" spans="1:22" ht="15.7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</row>
    <row r="765" spans="1:22" ht="15.7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</row>
    <row r="766" spans="1:22" ht="15.7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</row>
    <row r="767" spans="1:22" ht="15.7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</row>
    <row r="768" spans="1:22" ht="15.7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</row>
    <row r="769" spans="1:22" ht="15.7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</row>
    <row r="770" spans="1:22" ht="15.7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</row>
    <row r="771" spans="1:22" ht="15.7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</row>
    <row r="772" spans="1:22" ht="15.7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</row>
    <row r="773" spans="1:22" ht="15.7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</row>
    <row r="774" spans="1:22" ht="15.7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</row>
    <row r="775" spans="1:22" ht="15.7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</row>
    <row r="776" spans="1:22" ht="15.7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</row>
    <row r="777" spans="1:22" ht="15.7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</row>
    <row r="778" spans="1:22" ht="15.7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</row>
    <row r="779" spans="1:22" ht="15.7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</row>
    <row r="780" spans="1:22" ht="15.7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</row>
    <row r="781" spans="1:22" ht="15.7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</row>
    <row r="782" spans="1:22" ht="15.7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</row>
    <row r="783" spans="1:22" ht="15.7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</row>
    <row r="784" spans="1:22" ht="15.7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</row>
    <row r="785" spans="1:22" ht="15.7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</row>
    <row r="786" spans="1:22" ht="15.7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</row>
    <row r="787" spans="1:22" ht="15.7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</row>
    <row r="788" spans="1:22" ht="15.7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</row>
    <row r="789" spans="1:22" ht="15.7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</row>
    <row r="790" spans="1:22" ht="15.7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</row>
    <row r="791" spans="1:22" ht="15.7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</row>
    <row r="792" spans="1:22" ht="15.7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</row>
    <row r="793" spans="1:22" ht="15.7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</row>
    <row r="794" spans="1:22" ht="15.7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</row>
    <row r="795" spans="1:22" ht="15.7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</row>
    <row r="796" spans="1:22" ht="15.7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</row>
    <row r="797" spans="1:22" ht="15.7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</row>
    <row r="798" spans="1:22" ht="15.7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</row>
    <row r="799" spans="1:22" ht="15.7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</row>
    <row r="800" spans="1:22" ht="15.7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</row>
    <row r="801" spans="1:22" ht="15.7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</row>
    <row r="802" spans="1:22" ht="15.7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</row>
    <row r="803" spans="1:22" ht="15.7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</row>
    <row r="804" spans="1:22" ht="15.7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</row>
    <row r="805" spans="1:22" ht="15.7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</row>
    <row r="806" spans="1:22" ht="15.7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</row>
    <row r="807" spans="1:22" ht="15.7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</row>
    <row r="808" spans="1:22" ht="15.7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</row>
    <row r="809" spans="1:22" ht="15.7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</row>
    <row r="810" spans="1:22" ht="15.7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</row>
    <row r="811" spans="1:22" ht="15.7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</row>
    <row r="812" spans="1:22" ht="15.7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</row>
    <row r="813" spans="1:22" ht="15.7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</row>
    <row r="814" spans="1:22" ht="15.7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</row>
    <row r="815" spans="1:22" ht="15.7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</row>
    <row r="816" spans="1:22" ht="15.7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</row>
    <row r="817" spans="1:22" ht="15.7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</row>
    <row r="818" spans="1:22" ht="15.7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</row>
    <row r="819" spans="1:22" ht="15.7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</row>
    <row r="820" spans="1:22" ht="15.7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</row>
    <row r="821" spans="1:22" ht="15.7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</row>
    <row r="822" spans="1:22" ht="15.7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</row>
    <row r="823" spans="1:22" ht="15.7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</row>
    <row r="824" spans="1:22" ht="15.7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</row>
    <row r="825" spans="1:22" ht="15.7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</row>
    <row r="826" spans="1:22" ht="15.7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</row>
    <row r="827" spans="1:22" ht="15.7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</row>
    <row r="828" spans="1:22" ht="15.7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</row>
    <row r="829" spans="1:22" ht="15.7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</row>
    <row r="830" spans="1:22" ht="15.7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</row>
    <row r="831" spans="1:22" ht="15.7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</row>
    <row r="832" spans="1:22" ht="15.7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</row>
    <row r="833" spans="1:22" ht="15.7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</row>
    <row r="834" spans="1:22" ht="15.7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</row>
    <row r="835" spans="1:22" ht="15.7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</row>
    <row r="836" spans="1:22" ht="15.7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</row>
    <row r="837" spans="1:22" ht="15.7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</row>
    <row r="838" spans="1:22" ht="15.7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</row>
    <row r="839" spans="1:22" ht="15.7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</row>
    <row r="840" spans="1:22" ht="15.7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</row>
    <row r="841" spans="1:22" ht="15.7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</row>
    <row r="842" spans="1:22" ht="15.7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</row>
    <row r="843" spans="1:22" ht="15.7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</row>
    <row r="844" spans="1:22" ht="15.7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</row>
    <row r="845" spans="1:22" ht="15.7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</row>
    <row r="846" spans="1:22" ht="15.7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</row>
    <row r="847" spans="1:22" ht="15.7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</row>
    <row r="848" spans="1:22" ht="15.7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</row>
    <row r="849" spans="1:22" ht="15.7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</row>
    <row r="850" spans="1:22" ht="15.7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</row>
    <row r="851" spans="1:22" ht="15.7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</row>
    <row r="852" spans="1:22" ht="15.7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</row>
    <row r="853" spans="1:22" ht="15.7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</row>
    <row r="854" spans="1:22" ht="15.7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</row>
    <row r="855" spans="1:22" ht="15.7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</row>
    <row r="856" spans="1:22" ht="15.7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</row>
    <row r="857" spans="1:22" ht="15.7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</row>
    <row r="858" spans="1:22" ht="15.7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</row>
    <row r="859" spans="1:22" ht="15.7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</row>
    <row r="860" spans="1:22" ht="15.7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</row>
    <row r="861" spans="1:22" ht="15.7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</row>
    <row r="862" spans="1:22" ht="15.7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</row>
    <row r="863" spans="1:22" ht="15.7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</row>
    <row r="864" spans="1:22" ht="15.7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</row>
    <row r="865" spans="1:22" ht="15.7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</row>
    <row r="866" spans="1:22" ht="15.7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</row>
    <row r="867" spans="1:22" ht="15.7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</row>
    <row r="868" spans="1:22" ht="15.7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</row>
    <row r="869" spans="1:22" ht="15.7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</row>
    <row r="870" spans="1:22" ht="15.7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</row>
    <row r="871" spans="1:22" ht="15.7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</row>
    <row r="872" spans="1:22" ht="15.7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</row>
    <row r="873" spans="1:22" ht="15.7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</row>
    <row r="874" spans="1:22" ht="15.7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</row>
    <row r="875" spans="1:22" ht="15.7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</row>
    <row r="876" spans="1:22" ht="15.7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</row>
    <row r="877" spans="1:22" ht="15.7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</row>
    <row r="878" spans="1:22" ht="15.7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</row>
    <row r="879" spans="1:22" ht="15.7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</row>
    <row r="880" spans="1:22" ht="15.7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</row>
    <row r="881" spans="1:22" ht="15.7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</row>
    <row r="882" spans="1:22" ht="15.7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</row>
    <row r="883" spans="1:22" ht="15.7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</row>
    <row r="884" spans="1:22" ht="15.7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</row>
    <row r="885" spans="1:22" ht="15.7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</row>
    <row r="886" spans="1:22" ht="15.7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</row>
    <row r="887" spans="1:22" ht="15.7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</row>
    <row r="888" spans="1:22" ht="15.7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</row>
    <row r="889" spans="1:22" ht="15.7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</row>
    <row r="890" spans="1:22" ht="15.7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</row>
    <row r="891" spans="1:22" ht="15.7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</row>
    <row r="892" spans="1:22" ht="15.7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</row>
    <row r="893" spans="1:22" ht="15.7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</row>
    <row r="894" spans="1:22" ht="15.7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</row>
    <row r="895" spans="1:22" ht="15.7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</row>
    <row r="896" spans="1:22" ht="15.7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</row>
    <row r="897" spans="1:22" ht="15.7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</row>
    <row r="898" spans="1:22" ht="15.7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</row>
    <row r="899" spans="1:22" ht="15.7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</row>
    <row r="900" spans="1:22" ht="15.7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</row>
    <row r="901" spans="1:22" ht="15.7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</row>
    <row r="902" spans="1:22" ht="15.7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</row>
    <row r="903" spans="1:22" ht="15.7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</row>
    <row r="904" spans="1:22" ht="15.7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</row>
    <row r="905" spans="1:22" ht="15.7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</row>
    <row r="906" spans="1:22" ht="15.7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</row>
    <row r="907" spans="1:22" ht="15.7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</row>
    <row r="908" spans="1:22" ht="15.7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</row>
    <row r="909" spans="1:22" ht="15.7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</row>
    <row r="910" spans="1:22" ht="15.7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</row>
    <row r="911" spans="1:22" ht="15.7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</row>
    <row r="912" spans="1:22" ht="15.7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</row>
    <row r="913" spans="1:22" ht="15.7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</row>
    <row r="914" spans="1:22" ht="15.7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</row>
    <row r="915" spans="1:22" ht="15.7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</row>
    <row r="916" spans="1:22" ht="15.7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</row>
    <row r="917" spans="1:22" ht="15.7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</row>
    <row r="918" spans="1:22" ht="15.7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</row>
    <row r="919" spans="1:22" ht="15.7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</row>
    <row r="920" spans="1:22" ht="15.7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</row>
    <row r="921" spans="1:22" ht="15.7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</row>
    <row r="922" spans="1:22" ht="15.7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</row>
    <row r="923" spans="1:22" ht="15.7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</row>
    <row r="924" spans="1:22" ht="15.7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</row>
  </sheetData>
  <mergeCells count="21">
    <mergeCell ref="A1:Q1"/>
    <mergeCell ref="A2:F2"/>
    <mergeCell ref="O2:Q2"/>
    <mergeCell ref="A3:F3"/>
    <mergeCell ref="A4:Q4"/>
    <mergeCell ref="J5:K5"/>
    <mergeCell ref="L5:M5"/>
    <mergeCell ref="N5:O5"/>
    <mergeCell ref="P5:Q5"/>
    <mergeCell ref="A8:A13"/>
    <mergeCell ref="B8:B13"/>
    <mergeCell ref="A5:A6"/>
    <mergeCell ref="B5:B6"/>
    <mergeCell ref="C5:C6"/>
    <mergeCell ref="D5:E5"/>
    <mergeCell ref="F5:G5"/>
    <mergeCell ref="A14:A18"/>
    <mergeCell ref="B14:B18"/>
    <mergeCell ref="A20:A24"/>
    <mergeCell ref="B20:B24"/>
    <mergeCell ref="H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6"/>
  <sheetViews>
    <sheetView tabSelected="1" workbookViewId="0">
      <selection activeCell="E10" sqref="E10"/>
    </sheetView>
  </sheetViews>
  <sheetFormatPr defaultColWidth="14.42578125" defaultRowHeight="15"/>
  <cols>
    <col min="1" max="1" width="6.5703125" style="3" customWidth="1"/>
    <col min="2" max="2" width="12.85546875" style="3" customWidth="1"/>
    <col min="3" max="3" width="11.42578125" style="3" customWidth="1"/>
    <col min="4" max="4" width="13.140625" style="3" customWidth="1"/>
    <col min="5" max="5" width="12.28515625" style="3" customWidth="1"/>
    <col min="6" max="6" width="13.140625" style="3" customWidth="1"/>
    <col min="7" max="7" width="12.28515625" style="3" customWidth="1"/>
    <col min="8" max="8" width="11.7109375" style="3" customWidth="1"/>
    <col min="9" max="9" width="11.140625" style="3" customWidth="1"/>
    <col min="10" max="10" width="13.42578125" style="3" customWidth="1"/>
    <col min="11" max="11" width="11" style="3" customWidth="1"/>
    <col min="12" max="12" width="12.85546875" style="3" customWidth="1"/>
    <col min="13" max="13" width="11.7109375" style="3" customWidth="1"/>
    <col min="14" max="14" width="14" style="3" customWidth="1"/>
    <col min="15" max="15" width="12.85546875" style="3" customWidth="1"/>
    <col min="16" max="16" width="9.140625" style="3" customWidth="1"/>
    <col min="17" max="18" width="14.42578125" style="3" customWidth="1"/>
    <col min="19" max="16384" width="14.42578125" style="3"/>
  </cols>
  <sheetData>
    <row r="1" spans="1:18" ht="19.5" customHeight="1">
      <c r="A1" s="163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64"/>
      <c r="Q1" s="165"/>
      <c r="R1" s="165"/>
    </row>
    <row r="2" spans="1:18" ht="14.25" customHeight="1">
      <c r="A2" s="166">
        <f>'[2]8'!A2:E2</f>
        <v>0</v>
      </c>
      <c r="B2" s="131"/>
      <c r="C2" s="131"/>
      <c r="D2" s="131"/>
      <c r="E2" s="131"/>
      <c r="F2" s="131"/>
      <c r="G2" s="131"/>
      <c r="H2" s="131"/>
      <c r="I2" s="131"/>
      <c r="J2" s="167"/>
      <c r="K2" s="167"/>
      <c r="L2" s="167"/>
      <c r="M2" s="167"/>
      <c r="N2" s="167"/>
      <c r="O2" s="167"/>
      <c r="P2" s="164"/>
      <c r="Q2" s="165"/>
      <c r="R2" s="165"/>
    </row>
    <row r="3" spans="1:18" ht="14.25" customHeight="1">
      <c r="A3" s="168" t="s">
        <v>48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9"/>
      <c r="Q3" s="165"/>
      <c r="R3" s="165"/>
    </row>
    <row r="4" spans="1:18" ht="14.25" customHeight="1" thickBot="1">
      <c r="A4" s="170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5"/>
      <c r="R4" s="165"/>
    </row>
    <row r="5" spans="1:18" ht="45.75" customHeight="1">
      <c r="A5" s="171" t="s">
        <v>49</v>
      </c>
      <c r="B5" s="172" t="s">
        <v>5</v>
      </c>
      <c r="C5" s="172" t="s">
        <v>50</v>
      </c>
      <c r="D5" s="172" t="s">
        <v>51</v>
      </c>
      <c r="E5" s="173"/>
      <c r="F5" s="172" t="s">
        <v>52</v>
      </c>
      <c r="G5" s="173"/>
      <c r="H5" s="172" t="s">
        <v>53</v>
      </c>
      <c r="I5" s="173"/>
      <c r="J5" s="172" t="s">
        <v>10</v>
      </c>
      <c r="K5" s="173"/>
      <c r="L5" s="172" t="s">
        <v>11</v>
      </c>
      <c r="M5" s="173"/>
      <c r="N5" s="174" t="s">
        <v>54</v>
      </c>
      <c r="O5" s="175"/>
      <c r="P5" s="176"/>
      <c r="Q5" s="165"/>
      <c r="R5" s="165"/>
    </row>
    <row r="6" spans="1:18" ht="50.25" customHeight="1" thickBot="1">
      <c r="A6" s="177"/>
      <c r="B6" s="178"/>
      <c r="C6" s="178"/>
      <c r="D6" s="179" t="s">
        <v>55</v>
      </c>
      <c r="E6" s="180" t="s">
        <v>56</v>
      </c>
      <c r="F6" s="179" t="s">
        <v>55</v>
      </c>
      <c r="G6" s="180" t="s">
        <v>56</v>
      </c>
      <c r="H6" s="179" t="s">
        <v>55</v>
      </c>
      <c r="I6" s="180" t="s">
        <v>56</v>
      </c>
      <c r="J6" s="179" t="s">
        <v>55</v>
      </c>
      <c r="K6" s="180" t="s">
        <v>56</v>
      </c>
      <c r="L6" s="179" t="s">
        <v>55</v>
      </c>
      <c r="M6" s="180" t="s">
        <v>56</v>
      </c>
      <c r="N6" s="179" t="s">
        <v>57</v>
      </c>
      <c r="O6" s="181" t="s">
        <v>58</v>
      </c>
      <c r="P6" s="176"/>
      <c r="Q6" s="165"/>
      <c r="R6" s="165"/>
    </row>
    <row r="7" spans="1:18" ht="19.5" hidden="1" customHeight="1">
      <c r="A7" s="182"/>
      <c r="B7" s="81"/>
      <c r="C7" s="183">
        <v>44562</v>
      </c>
      <c r="D7" s="184">
        <v>3690</v>
      </c>
      <c r="E7" s="185">
        <v>89.300000000000011</v>
      </c>
      <c r="F7" s="184">
        <v>0</v>
      </c>
      <c r="G7" s="185">
        <v>0</v>
      </c>
      <c r="H7" s="184">
        <v>0</v>
      </c>
      <c r="I7" s="185">
        <v>0</v>
      </c>
      <c r="J7" s="184">
        <v>0</v>
      </c>
      <c r="K7" s="185">
        <v>0</v>
      </c>
      <c r="L7" s="184">
        <v>0</v>
      </c>
      <c r="M7" s="185">
        <v>0</v>
      </c>
      <c r="N7" s="186">
        <f t="shared" ref="N7:O9" si="0">F7+H7+J7+L7+D7</f>
        <v>3690</v>
      </c>
      <c r="O7" s="187">
        <f t="shared" si="0"/>
        <v>89.300000000000011</v>
      </c>
      <c r="P7" s="165"/>
      <c r="Q7" s="165"/>
      <c r="R7" s="165"/>
    </row>
    <row r="8" spans="1:18" ht="20.25" hidden="1" customHeight="1">
      <c r="A8" s="188"/>
      <c r="B8" s="189"/>
      <c r="C8" s="190">
        <v>44593</v>
      </c>
      <c r="D8" s="189">
        <v>3692</v>
      </c>
      <c r="E8" s="189">
        <v>88.96</v>
      </c>
      <c r="F8" s="189">
        <v>0</v>
      </c>
      <c r="G8" s="189">
        <v>0</v>
      </c>
      <c r="H8" s="189">
        <v>0</v>
      </c>
      <c r="I8" s="189">
        <v>0</v>
      </c>
      <c r="J8" s="189">
        <v>0</v>
      </c>
      <c r="K8" s="189">
        <v>0</v>
      </c>
      <c r="L8" s="189">
        <v>0</v>
      </c>
      <c r="M8" s="189">
        <v>0</v>
      </c>
      <c r="N8" s="189">
        <f t="shared" si="0"/>
        <v>3692</v>
      </c>
      <c r="O8" s="191">
        <f t="shared" si="0"/>
        <v>88.96</v>
      </c>
      <c r="P8" s="169"/>
      <c r="Q8" s="165"/>
      <c r="R8" s="165"/>
    </row>
    <row r="9" spans="1:18" ht="21" hidden="1" customHeight="1">
      <c r="A9" s="192"/>
      <c r="B9" s="193"/>
      <c r="C9" s="194">
        <v>44621</v>
      </c>
      <c r="D9" s="193">
        <v>3669</v>
      </c>
      <c r="E9" s="195">
        <v>89.01</v>
      </c>
      <c r="F9" s="193">
        <v>0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  <c r="L9" s="193">
        <v>0</v>
      </c>
      <c r="M9" s="193">
        <v>0</v>
      </c>
      <c r="N9" s="193">
        <f t="shared" si="0"/>
        <v>3669</v>
      </c>
      <c r="O9" s="196">
        <f t="shared" si="0"/>
        <v>89.01</v>
      </c>
      <c r="P9" s="169"/>
      <c r="Q9" s="165"/>
      <c r="R9" s="165"/>
    </row>
    <row r="10" spans="1:18" ht="33" customHeight="1">
      <c r="A10" s="197">
        <v>1</v>
      </c>
      <c r="B10" s="198" t="s">
        <v>59</v>
      </c>
      <c r="C10" s="199">
        <v>44652</v>
      </c>
      <c r="D10" s="198">
        <v>0</v>
      </c>
      <c r="E10" s="200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3641</v>
      </c>
      <c r="K10" s="198">
        <v>90.021339999999981</v>
      </c>
      <c r="L10" s="198">
        <v>0</v>
      </c>
      <c r="M10" s="198">
        <v>0</v>
      </c>
      <c r="N10" s="198">
        <v>3641</v>
      </c>
      <c r="O10" s="201">
        <v>90.021339999999981</v>
      </c>
      <c r="P10" s="169"/>
      <c r="Q10" s="165"/>
      <c r="R10" s="165"/>
    </row>
    <row r="11" spans="1:18" ht="33" customHeight="1">
      <c r="A11" s="188">
        <v>2</v>
      </c>
      <c r="B11" s="189" t="s">
        <v>59</v>
      </c>
      <c r="C11" s="202">
        <v>44682</v>
      </c>
      <c r="D11" s="189">
        <v>0</v>
      </c>
      <c r="E11" s="203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3687</v>
      </c>
      <c r="K11" s="189">
        <v>88.86</v>
      </c>
      <c r="L11" s="189">
        <v>0</v>
      </c>
      <c r="M11" s="189">
        <v>0</v>
      </c>
      <c r="N11" s="189">
        <v>3687</v>
      </c>
      <c r="O11" s="191">
        <v>88.86</v>
      </c>
      <c r="P11" s="169"/>
      <c r="Q11" s="165"/>
      <c r="R11" s="165"/>
    </row>
    <row r="12" spans="1:18" ht="33" customHeight="1">
      <c r="A12" s="188">
        <v>3</v>
      </c>
      <c r="B12" s="189" t="s">
        <v>59</v>
      </c>
      <c r="C12" s="202">
        <v>44713</v>
      </c>
      <c r="D12" s="189">
        <v>0</v>
      </c>
      <c r="E12" s="203">
        <v>0</v>
      </c>
      <c r="F12" s="189">
        <v>0</v>
      </c>
      <c r="G12" s="189">
        <v>0</v>
      </c>
      <c r="H12" s="189">
        <v>0</v>
      </c>
      <c r="I12" s="189">
        <v>0</v>
      </c>
      <c r="J12" s="189">
        <v>3755</v>
      </c>
      <c r="K12" s="189">
        <v>89.784999999999982</v>
      </c>
      <c r="L12" s="189">
        <v>0</v>
      </c>
      <c r="M12" s="189">
        <v>0</v>
      </c>
      <c r="N12" s="189">
        <v>3755</v>
      </c>
      <c r="O12" s="204">
        <v>89.784999999999982</v>
      </c>
      <c r="P12" s="169"/>
      <c r="Q12" s="165"/>
      <c r="R12" s="165"/>
    </row>
    <row r="13" spans="1:18" ht="33" customHeight="1">
      <c r="A13" s="188">
        <v>4</v>
      </c>
      <c r="B13" s="189" t="s">
        <v>59</v>
      </c>
      <c r="C13" s="202">
        <v>44743</v>
      </c>
      <c r="D13" s="189">
        <v>0</v>
      </c>
      <c r="E13" s="203">
        <v>0</v>
      </c>
      <c r="F13" s="189">
        <v>358</v>
      </c>
      <c r="G13" s="205">
        <v>15.24131</v>
      </c>
      <c r="H13" s="189">
        <v>0</v>
      </c>
      <c r="I13" s="189">
        <v>0</v>
      </c>
      <c r="J13" s="189">
        <v>0</v>
      </c>
      <c r="K13" s="189">
        <v>0</v>
      </c>
      <c r="L13" s="189">
        <f>N13-D13-F13-H13-J13</f>
        <v>3457</v>
      </c>
      <c r="M13" s="203">
        <f>O13-E13-G13-I13-K13</f>
        <v>77.003529999999984</v>
      </c>
      <c r="N13" s="189">
        <v>3815</v>
      </c>
      <c r="O13" s="204">
        <v>92.244839999999982</v>
      </c>
      <c r="P13" s="169"/>
      <c r="Q13" s="165"/>
      <c r="R13" s="165"/>
    </row>
    <row r="14" spans="1:18" ht="33" customHeight="1">
      <c r="A14" s="188">
        <v>5</v>
      </c>
      <c r="B14" s="189" t="s">
        <v>59</v>
      </c>
      <c r="C14" s="202">
        <v>44774</v>
      </c>
      <c r="D14" s="189">
        <v>0</v>
      </c>
      <c r="E14" s="189">
        <v>0</v>
      </c>
      <c r="F14" s="189">
        <v>358</v>
      </c>
      <c r="G14" s="205">
        <v>15.24131</v>
      </c>
      <c r="H14" s="189">
        <v>0</v>
      </c>
      <c r="I14" s="189">
        <v>0</v>
      </c>
      <c r="J14" s="189">
        <v>0</v>
      </c>
      <c r="K14" s="189">
        <v>0</v>
      </c>
      <c r="L14" s="189">
        <f t="shared" ref="L14:M15" si="1">N14-D14-F14-H14-J14</f>
        <v>3457</v>
      </c>
      <c r="M14" s="203">
        <f t="shared" si="1"/>
        <v>76.197850000000017</v>
      </c>
      <c r="N14" s="189">
        <v>3815</v>
      </c>
      <c r="O14" s="204">
        <v>91.439160000000015</v>
      </c>
      <c r="P14" s="169"/>
      <c r="Q14" s="165"/>
      <c r="R14" s="165"/>
    </row>
    <row r="15" spans="1:18" ht="33" customHeight="1" thickBot="1">
      <c r="A15" s="206">
        <v>6</v>
      </c>
      <c r="B15" s="207" t="s">
        <v>59</v>
      </c>
      <c r="C15" s="208">
        <v>44805</v>
      </c>
      <c r="D15" s="207">
        <v>0</v>
      </c>
      <c r="E15" s="207">
        <v>0</v>
      </c>
      <c r="F15" s="207">
        <v>0</v>
      </c>
      <c r="G15" s="207">
        <v>0</v>
      </c>
      <c r="H15" s="207">
        <v>358</v>
      </c>
      <c r="I15" s="209">
        <f>1524131/100000</f>
        <v>15.24131</v>
      </c>
      <c r="J15" s="207">
        <v>0</v>
      </c>
      <c r="K15" s="207">
        <v>0</v>
      </c>
      <c r="L15" s="189">
        <f t="shared" si="1"/>
        <v>3435</v>
      </c>
      <c r="M15" s="203">
        <f t="shared" si="1"/>
        <v>66.098690000000005</v>
      </c>
      <c r="N15" s="207">
        <v>3793</v>
      </c>
      <c r="O15" s="210">
        <v>81.34</v>
      </c>
      <c r="P15" s="169"/>
      <c r="Q15" s="165"/>
      <c r="R15" s="165"/>
    </row>
    <row r="16" spans="1:18" ht="22.5" customHeight="1">
      <c r="A16" s="211"/>
      <c r="B16" s="212"/>
      <c r="C16" s="212"/>
      <c r="D16" s="212"/>
      <c r="E16" s="212"/>
      <c r="F16" s="212"/>
      <c r="G16" s="213" t="s">
        <v>60</v>
      </c>
      <c r="H16" s="214" t="s">
        <v>61</v>
      </c>
      <c r="I16" s="212"/>
      <c r="J16" s="212"/>
      <c r="K16" s="212"/>
      <c r="L16" s="212"/>
      <c r="M16" s="212"/>
      <c r="N16" s="212"/>
      <c r="O16" s="212"/>
      <c r="P16" s="169"/>
      <c r="Q16" s="165"/>
      <c r="R16" s="165"/>
    </row>
    <row r="17" spans="1:18" ht="21" customHeight="1" thickBot="1">
      <c r="A17" s="170"/>
      <c r="B17" s="169"/>
      <c r="C17" s="169"/>
      <c r="D17" s="169" t="s">
        <v>62</v>
      </c>
      <c r="E17" s="169"/>
      <c r="F17" s="169"/>
      <c r="G17" s="215">
        <v>1807</v>
      </c>
      <c r="H17" s="216">
        <v>50.441690000000001</v>
      </c>
      <c r="I17" s="169"/>
      <c r="J17" s="169"/>
      <c r="K17" s="169"/>
      <c r="L17" s="169"/>
      <c r="M17" s="169"/>
      <c r="N17" s="169"/>
      <c r="O17" s="169"/>
      <c r="P17" s="169"/>
      <c r="Q17" s="165"/>
      <c r="R17" s="165"/>
    </row>
    <row r="18" spans="1:18" ht="14.25" customHeight="1">
      <c r="A18" s="170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5"/>
      <c r="R18" s="165"/>
    </row>
    <row r="19" spans="1:18" ht="14.25" customHeight="1">
      <c r="A19" s="170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5"/>
      <c r="R19" s="165"/>
    </row>
    <row r="20" spans="1:18" ht="14.25" customHeight="1">
      <c r="A20" s="170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5"/>
      <c r="R20" s="165"/>
    </row>
    <row r="21" spans="1:18" ht="14.25" customHeight="1">
      <c r="A21" s="170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5"/>
      <c r="R21" s="165"/>
    </row>
    <row r="22" spans="1:18" ht="14.25" customHeight="1">
      <c r="A22" s="170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5"/>
      <c r="R22" s="165"/>
    </row>
    <row r="23" spans="1:18" ht="14.25" customHeight="1">
      <c r="A23" s="170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5"/>
      <c r="R23" s="165"/>
    </row>
    <row r="24" spans="1:18" ht="14.25" customHeight="1">
      <c r="A24" s="170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5"/>
      <c r="R24" s="165"/>
    </row>
    <row r="25" spans="1:18" ht="14.25" customHeight="1">
      <c r="A25" s="170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5"/>
      <c r="R25" s="165"/>
    </row>
    <row r="26" spans="1:18" ht="14.25" customHeight="1">
      <c r="A26" s="170"/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5"/>
      <c r="R26" s="165"/>
    </row>
    <row r="27" spans="1:18" ht="14.25" customHeight="1">
      <c r="A27" s="170"/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5"/>
      <c r="R27" s="165"/>
    </row>
    <row r="28" spans="1:18" ht="14.25" customHeight="1">
      <c r="A28" s="170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5"/>
      <c r="R28" s="165"/>
    </row>
    <row r="29" spans="1:18" ht="14.25" customHeight="1">
      <c r="A29" s="170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5"/>
      <c r="R29" s="165"/>
    </row>
    <row r="30" spans="1:18" ht="14.25" customHeight="1">
      <c r="A30" s="170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5"/>
      <c r="R30" s="165"/>
    </row>
    <row r="31" spans="1:18" ht="14.25" customHeight="1">
      <c r="A31" s="170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5"/>
      <c r="R31" s="165"/>
    </row>
    <row r="32" spans="1:18" ht="14.25" customHeight="1">
      <c r="A32" s="170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5"/>
      <c r="R32" s="165"/>
    </row>
    <row r="33" spans="1:18" ht="14.25" customHeight="1">
      <c r="A33" s="170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5"/>
      <c r="R33" s="165"/>
    </row>
    <row r="34" spans="1:18" ht="14.25" customHeight="1">
      <c r="A34" s="170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5"/>
      <c r="R34" s="165"/>
    </row>
    <row r="35" spans="1:18" ht="14.25" customHeight="1">
      <c r="A35" s="170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5"/>
      <c r="R35" s="165"/>
    </row>
    <row r="36" spans="1:18" ht="14.25" customHeight="1">
      <c r="A36" s="170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5"/>
      <c r="R36" s="165"/>
    </row>
    <row r="37" spans="1:18" ht="14.25" customHeight="1">
      <c r="A37" s="170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5"/>
      <c r="R37" s="165"/>
    </row>
    <row r="38" spans="1:18" ht="14.25" customHeight="1">
      <c r="A38" s="170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5"/>
      <c r="R38" s="165"/>
    </row>
    <row r="39" spans="1:18" ht="14.25" customHeight="1">
      <c r="A39" s="170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5"/>
      <c r="R39" s="165"/>
    </row>
    <row r="40" spans="1:18" ht="14.25" customHeight="1">
      <c r="A40" s="170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5"/>
      <c r="R40" s="165"/>
    </row>
    <row r="41" spans="1:18" ht="14.25" customHeight="1">
      <c r="A41" s="170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5"/>
      <c r="R41" s="165"/>
    </row>
    <row r="42" spans="1:18" ht="14.25" customHeight="1">
      <c r="A42" s="170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5"/>
      <c r="R42" s="165"/>
    </row>
    <row r="43" spans="1:18" ht="14.25" customHeight="1">
      <c r="A43" s="170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5"/>
      <c r="R43" s="165"/>
    </row>
    <row r="44" spans="1:18" ht="14.25" customHeight="1">
      <c r="A44" s="170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5"/>
      <c r="R44" s="165"/>
    </row>
    <row r="45" spans="1:18" ht="14.25" customHeight="1">
      <c r="A45" s="170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5"/>
      <c r="R45" s="165"/>
    </row>
    <row r="46" spans="1:18" ht="14.25" customHeight="1">
      <c r="A46" s="170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5"/>
      <c r="R46" s="165"/>
    </row>
    <row r="47" spans="1:18" ht="14.25" customHeight="1">
      <c r="A47" s="170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5"/>
      <c r="R47" s="165"/>
    </row>
    <row r="48" spans="1:18" ht="14.25" customHeight="1">
      <c r="A48" s="170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5"/>
      <c r="R48" s="165"/>
    </row>
    <row r="49" spans="1:18" ht="14.25" customHeight="1">
      <c r="A49" s="170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5"/>
      <c r="R49" s="165"/>
    </row>
    <row r="50" spans="1:18" ht="14.25" customHeight="1">
      <c r="A50" s="170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5"/>
      <c r="R50" s="165"/>
    </row>
    <row r="51" spans="1:18" ht="14.25" customHeight="1">
      <c r="A51" s="170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5"/>
      <c r="R51" s="165"/>
    </row>
    <row r="52" spans="1:18" ht="14.25" customHeight="1">
      <c r="A52" s="170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5"/>
      <c r="R52" s="165"/>
    </row>
    <row r="53" spans="1:18" ht="14.25" customHeight="1">
      <c r="A53" s="170"/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5"/>
      <c r="R53" s="165"/>
    </row>
    <row r="54" spans="1:18" ht="14.25" customHeight="1">
      <c r="A54" s="170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5"/>
      <c r="R54" s="165"/>
    </row>
    <row r="55" spans="1:18" ht="14.25" customHeight="1">
      <c r="A55" s="170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5"/>
      <c r="R55" s="165"/>
    </row>
    <row r="56" spans="1:18" ht="14.25" customHeight="1">
      <c r="A56" s="170"/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5"/>
      <c r="R56" s="165"/>
    </row>
    <row r="57" spans="1:18" ht="14.25" customHeight="1">
      <c r="A57" s="170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5"/>
      <c r="R57" s="165"/>
    </row>
    <row r="58" spans="1:18" ht="14.25" customHeight="1">
      <c r="A58" s="170"/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5"/>
      <c r="R58" s="165"/>
    </row>
    <row r="59" spans="1:18" ht="14.25" customHeight="1">
      <c r="A59" s="170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5"/>
      <c r="R59" s="165"/>
    </row>
    <row r="60" spans="1:18" ht="14.25" customHeight="1">
      <c r="A60" s="170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5"/>
      <c r="R60" s="165"/>
    </row>
    <row r="61" spans="1:18" ht="14.25" customHeight="1">
      <c r="A61" s="170"/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5"/>
      <c r="R61" s="165"/>
    </row>
    <row r="62" spans="1:18" ht="14.25" customHeight="1">
      <c r="A62" s="170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5"/>
      <c r="R62" s="165"/>
    </row>
    <row r="63" spans="1:18" ht="14.25" customHeigh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5"/>
      <c r="R63" s="165"/>
    </row>
    <row r="64" spans="1:18" ht="14.25" customHeight="1">
      <c r="A64" s="170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5"/>
      <c r="R64" s="165"/>
    </row>
    <row r="65" spans="1:18" ht="14.25" customHeight="1">
      <c r="A65" s="170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5"/>
      <c r="R65" s="165"/>
    </row>
    <row r="66" spans="1:18" ht="14.25" customHeight="1">
      <c r="A66" s="170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5"/>
      <c r="R66" s="165"/>
    </row>
    <row r="67" spans="1:18" ht="14.25" customHeight="1">
      <c r="A67" s="170"/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5"/>
      <c r="R67" s="165"/>
    </row>
    <row r="68" spans="1:18" ht="14.25" customHeight="1">
      <c r="A68" s="170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5"/>
      <c r="R68" s="165"/>
    </row>
    <row r="69" spans="1:18" ht="14.25" customHeight="1">
      <c r="A69" s="170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5"/>
      <c r="R69" s="165"/>
    </row>
    <row r="70" spans="1:18" ht="14.25" customHeight="1">
      <c r="A70" s="170"/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5"/>
      <c r="R70" s="165"/>
    </row>
    <row r="71" spans="1:18" ht="14.25" customHeight="1">
      <c r="A71" s="170"/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5"/>
      <c r="R71" s="165"/>
    </row>
    <row r="72" spans="1:18" ht="14.25" customHeight="1">
      <c r="A72" s="170"/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5"/>
      <c r="R72" s="165"/>
    </row>
    <row r="73" spans="1:18" ht="14.25" customHeight="1">
      <c r="A73" s="170"/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5"/>
      <c r="R73" s="165"/>
    </row>
    <row r="74" spans="1:18" ht="14.25" customHeight="1">
      <c r="A74" s="170"/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5"/>
      <c r="R74" s="165"/>
    </row>
    <row r="75" spans="1:18" ht="14.25" customHeight="1">
      <c r="A75" s="170"/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5"/>
      <c r="R75" s="165"/>
    </row>
    <row r="76" spans="1:18" ht="14.25" customHeight="1">
      <c r="A76" s="170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5"/>
      <c r="R76" s="165"/>
    </row>
    <row r="77" spans="1:18" ht="14.25" customHeight="1">
      <c r="A77" s="170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5"/>
      <c r="R77" s="165"/>
    </row>
    <row r="78" spans="1:18" ht="14.25" customHeight="1">
      <c r="A78" s="170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5"/>
      <c r="R78" s="165"/>
    </row>
    <row r="79" spans="1:18" ht="14.25" customHeight="1">
      <c r="A79" s="170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5"/>
      <c r="R79" s="165"/>
    </row>
    <row r="80" spans="1:18" ht="14.25" customHeight="1">
      <c r="A80" s="170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5"/>
      <c r="R80" s="165"/>
    </row>
    <row r="81" spans="1:18" ht="14.25" customHeight="1">
      <c r="A81" s="170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5"/>
      <c r="R81" s="165"/>
    </row>
    <row r="82" spans="1:18" ht="14.25" customHeight="1">
      <c r="A82" s="170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5"/>
      <c r="R82" s="165"/>
    </row>
    <row r="83" spans="1:18" ht="14.25" customHeight="1">
      <c r="A83" s="170"/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5"/>
      <c r="R83" s="165"/>
    </row>
    <row r="84" spans="1:18" ht="14.25" customHeight="1">
      <c r="A84" s="170"/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5"/>
      <c r="R84" s="165"/>
    </row>
    <row r="85" spans="1:18" ht="14.25" customHeight="1">
      <c r="A85" s="170"/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5"/>
      <c r="R85" s="165"/>
    </row>
    <row r="86" spans="1:18" ht="14.25" customHeight="1">
      <c r="A86" s="170"/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5"/>
      <c r="R86" s="165"/>
    </row>
    <row r="87" spans="1:18" ht="14.25" customHeight="1">
      <c r="A87" s="170"/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5"/>
      <c r="R87" s="165"/>
    </row>
    <row r="88" spans="1:18" ht="14.25" customHeight="1">
      <c r="A88" s="170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5"/>
      <c r="R88" s="165"/>
    </row>
    <row r="89" spans="1:18" ht="14.25" customHeight="1">
      <c r="A89" s="170"/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5"/>
      <c r="R89" s="165"/>
    </row>
    <row r="90" spans="1:18" ht="14.25" customHeight="1">
      <c r="A90" s="170"/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5"/>
      <c r="R90" s="165"/>
    </row>
    <row r="91" spans="1:18" ht="14.25" customHeight="1">
      <c r="A91" s="170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5"/>
      <c r="R91" s="165"/>
    </row>
    <row r="92" spans="1:18" ht="14.25" customHeight="1">
      <c r="A92" s="170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5"/>
      <c r="R92" s="165"/>
    </row>
    <row r="93" spans="1:18" ht="14.25" customHeight="1">
      <c r="A93" s="170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5"/>
      <c r="R93" s="165"/>
    </row>
    <row r="94" spans="1:18" ht="14.25" customHeight="1">
      <c r="A94" s="170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5"/>
      <c r="R94" s="165"/>
    </row>
    <row r="95" spans="1:18" ht="14.25" customHeight="1">
      <c r="A95" s="170"/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5"/>
      <c r="R95" s="165"/>
    </row>
    <row r="96" spans="1:18" ht="14.25" customHeight="1">
      <c r="A96" s="170"/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5"/>
      <c r="R96" s="165"/>
    </row>
    <row r="97" spans="1:18" ht="14.25" customHeight="1">
      <c r="A97" s="170"/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5"/>
      <c r="R97" s="165"/>
    </row>
    <row r="98" spans="1:18" ht="14.25" customHeight="1">
      <c r="A98" s="170"/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5"/>
      <c r="R98" s="165"/>
    </row>
    <row r="99" spans="1:18" ht="14.25" customHeight="1">
      <c r="A99" s="170"/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5"/>
      <c r="R99" s="165"/>
    </row>
    <row r="100" spans="1:18" ht="14.25" customHeight="1">
      <c r="A100" s="170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5"/>
      <c r="R100" s="165"/>
    </row>
    <row r="101" spans="1:18" ht="14.25" customHeight="1">
      <c r="A101" s="170"/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5"/>
      <c r="R101" s="165"/>
    </row>
    <row r="102" spans="1:18" ht="14.25" customHeight="1">
      <c r="A102" s="170"/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5"/>
      <c r="R102" s="165"/>
    </row>
    <row r="103" spans="1:18" ht="14.25" customHeight="1">
      <c r="A103" s="170"/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5"/>
      <c r="R103" s="165"/>
    </row>
    <row r="104" spans="1:18" ht="14.25" customHeight="1">
      <c r="A104" s="170"/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5"/>
      <c r="R104" s="165"/>
    </row>
    <row r="105" spans="1:18" ht="14.25" customHeight="1">
      <c r="A105" s="170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5"/>
      <c r="R105" s="165"/>
    </row>
    <row r="106" spans="1:18" ht="14.25" customHeight="1">
      <c r="A106" s="170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5"/>
      <c r="R106" s="165"/>
    </row>
    <row r="107" spans="1:18" ht="14.25" customHeight="1">
      <c r="A107" s="170"/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5"/>
      <c r="R107" s="165"/>
    </row>
    <row r="108" spans="1:18" ht="14.25" customHeight="1">
      <c r="A108" s="170"/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5"/>
      <c r="R108" s="165"/>
    </row>
    <row r="109" spans="1:18" ht="14.25" customHeight="1">
      <c r="A109" s="170"/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5"/>
      <c r="R109" s="165"/>
    </row>
    <row r="110" spans="1:18" ht="14.25" customHeight="1">
      <c r="A110" s="170"/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5"/>
      <c r="R110" s="165"/>
    </row>
    <row r="111" spans="1:18" ht="14.25" customHeight="1">
      <c r="A111" s="170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5"/>
      <c r="R111" s="165"/>
    </row>
    <row r="112" spans="1:18" ht="14.25" customHeight="1">
      <c r="A112" s="170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5"/>
      <c r="R112" s="165"/>
    </row>
    <row r="113" spans="1:18" ht="14.25" customHeight="1">
      <c r="A113" s="170"/>
      <c r="B113" s="169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5"/>
      <c r="R113" s="165"/>
    </row>
    <row r="114" spans="1:18" ht="14.25" customHeight="1">
      <c r="A114" s="170"/>
      <c r="B114" s="169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5"/>
      <c r="R114" s="165"/>
    </row>
    <row r="115" spans="1:18" ht="14.25" customHeight="1">
      <c r="A115" s="170"/>
      <c r="B115" s="169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5"/>
      <c r="R115" s="165"/>
    </row>
    <row r="116" spans="1:18" ht="14.25" customHeight="1">
      <c r="A116" s="170"/>
      <c r="B116" s="169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5"/>
      <c r="R116" s="165"/>
    </row>
    <row r="117" spans="1:18" ht="14.25" customHeight="1">
      <c r="A117" s="170"/>
      <c r="B117" s="169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5"/>
      <c r="R117" s="165"/>
    </row>
    <row r="118" spans="1:18" ht="14.25" customHeight="1">
      <c r="A118" s="170"/>
      <c r="B118" s="169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5"/>
      <c r="R118" s="165"/>
    </row>
    <row r="119" spans="1:18" ht="14.25" customHeight="1">
      <c r="A119" s="170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5"/>
      <c r="R119" s="165"/>
    </row>
    <row r="120" spans="1:18" ht="14.25" customHeight="1">
      <c r="A120" s="170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5"/>
      <c r="R120" s="165"/>
    </row>
    <row r="121" spans="1:18" ht="14.25" customHeight="1">
      <c r="A121" s="170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5"/>
      <c r="R121" s="165"/>
    </row>
    <row r="122" spans="1:18" ht="14.25" customHeight="1">
      <c r="A122" s="170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5"/>
      <c r="R122" s="165"/>
    </row>
    <row r="123" spans="1:18" ht="14.25" customHeight="1">
      <c r="A123" s="170"/>
      <c r="B123" s="169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5"/>
      <c r="R123" s="165"/>
    </row>
    <row r="124" spans="1:18" ht="14.25" customHeight="1">
      <c r="A124" s="170"/>
      <c r="B124" s="169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5"/>
      <c r="R124" s="165"/>
    </row>
    <row r="125" spans="1:18" ht="14.25" customHeight="1">
      <c r="A125" s="170"/>
      <c r="B125" s="169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5"/>
      <c r="R125" s="165"/>
    </row>
    <row r="126" spans="1:18" ht="14.25" customHeight="1">
      <c r="A126" s="170"/>
      <c r="B126" s="169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5"/>
      <c r="R126" s="165"/>
    </row>
    <row r="127" spans="1:18" ht="14.25" customHeight="1">
      <c r="A127" s="170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5"/>
      <c r="R127" s="165"/>
    </row>
    <row r="128" spans="1:18" ht="14.25" customHeight="1">
      <c r="A128" s="170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5"/>
      <c r="R128" s="165"/>
    </row>
    <row r="129" spans="1:18" ht="14.25" customHeight="1">
      <c r="A129" s="170"/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5"/>
      <c r="R129" s="165"/>
    </row>
    <row r="130" spans="1:18" ht="14.25" customHeight="1">
      <c r="A130" s="170"/>
      <c r="B130" s="169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5"/>
      <c r="R130" s="165"/>
    </row>
    <row r="131" spans="1:18" ht="14.25" customHeight="1">
      <c r="A131" s="170"/>
      <c r="B131" s="169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5"/>
      <c r="R131" s="165"/>
    </row>
    <row r="132" spans="1:18" ht="14.25" customHeight="1">
      <c r="A132" s="170"/>
      <c r="B132" s="169"/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5"/>
      <c r="R132" s="165"/>
    </row>
    <row r="133" spans="1:18" ht="14.25" customHeight="1">
      <c r="A133" s="170"/>
      <c r="B133" s="16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5"/>
      <c r="R133" s="165"/>
    </row>
    <row r="134" spans="1:18" ht="14.25" customHeight="1">
      <c r="A134" s="170"/>
      <c r="B134" s="16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5"/>
      <c r="R134" s="165"/>
    </row>
    <row r="135" spans="1:18" ht="14.25" customHeight="1">
      <c r="A135" s="170"/>
      <c r="B135" s="16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5"/>
      <c r="R135" s="165"/>
    </row>
    <row r="136" spans="1:18" ht="14.25" customHeight="1">
      <c r="A136" s="170"/>
      <c r="B136" s="16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5"/>
      <c r="R136" s="165"/>
    </row>
    <row r="137" spans="1:18" ht="14.25" customHeight="1">
      <c r="A137" s="170"/>
      <c r="B137" s="169"/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5"/>
      <c r="R137" s="165"/>
    </row>
    <row r="138" spans="1:18" ht="14.25" customHeight="1">
      <c r="A138" s="170"/>
      <c r="B138" s="169"/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5"/>
      <c r="R138" s="165"/>
    </row>
    <row r="139" spans="1:18" ht="14.25" customHeight="1">
      <c r="A139" s="170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5"/>
      <c r="R139" s="165"/>
    </row>
    <row r="140" spans="1:18" ht="14.25" customHeight="1">
      <c r="A140" s="170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5"/>
      <c r="R140" s="165"/>
    </row>
    <row r="141" spans="1:18" ht="14.25" customHeight="1">
      <c r="A141" s="170"/>
      <c r="B141" s="169"/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5"/>
      <c r="R141" s="165"/>
    </row>
    <row r="142" spans="1:18" ht="14.25" customHeight="1">
      <c r="A142" s="170"/>
      <c r="B142" s="169"/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5"/>
      <c r="R142" s="165"/>
    </row>
    <row r="143" spans="1:18" ht="14.25" customHeight="1">
      <c r="A143" s="170"/>
      <c r="B143" s="169"/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5"/>
      <c r="R143" s="165"/>
    </row>
    <row r="144" spans="1:18" ht="14.25" customHeight="1">
      <c r="A144" s="170"/>
      <c r="B144" s="169"/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5"/>
      <c r="R144" s="165"/>
    </row>
    <row r="145" spans="1:18" ht="14.25" customHeight="1">
      <c r="A145" s="170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5"/>
      <c r="R145" s="165"/>
    </row>
    <row r="146" spans="1:18" ht="14.25" customHeight="1">
      <c r="A146" s="170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5"/>
      <c r="R146" s="165"/>
    </row>
    <row r="147" spans="1:18" ht="14.25" customHeight="1">
      <c r="A147" s="170"/>
      <c r="B147" s="169"/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5"/>
      <c r="R147" s="165"/>
    </row>
    <row r="148" spans="1:18" ht="14.25" customHeight="1">
      <c r="A148" s="170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5"/>
      <c r="R148" s="165"/>
    </row>
    <row r="149" spans="1:18" ht="14.25" customHeight="1">
      <c r="A149" s="217"/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165"/>
      <c r="R149" s="165"/>
    </row>
    <row r="150" spans="1:18" ht="14.25" customHeight="1">
      <c r="A150" s="217"/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165"/>
      <c r="R150" s="165"/>
    </row>
    <row r="151" spans="1:18" ht="14.25" customHeight="1">
      <c r="A151" s="217"/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165"/>
      <c r="R151" s="165"/>
    </row>
    <row r="152" spans="1:18" ht="14.25" customHeight="1">
      <c r="A152" s="217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165"/>
      <c r="R152" s="165"/>
    </row>
    <row r="153" spans="1:18" ht="14.25" customHeight="1">
      <c r="A153" s="217"/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165"/>
      <c r="R153" s="165"/>
    </row>
    <row r="154" spans="1:18" ht="14.25" customHeight="1">
      <c r="A154" s="217"/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165"/>
      <c r="R154" s="165"/>
    </row>
    <row r="155" spans="1:18" ht="14.25" customHeight="1">
      <c r="A155" s="217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165"/>
      <c r="R155" s="165"/>
    </row>
    <row r="156" spans="1:18" ht="14.25" customHeight="1">
      <c r="A156" s="217"/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165"/>
      <c r="R156" s="165"/>
    </row>
    <row r="157" spans="1:18" ht="14.25" customHeight="1">
      <c r="A157" s="217"/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165"/>
      <c r="R157" s="165"/>
    </row>
    <row r="158" spans="1:18" ht="14.25" customHeight="1">
      <c r="A158" s="217"/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165"/>
      <c r="R158" s="165"/>
    </row>
    <row r="159" spans="1:18" ht="14.25" customHeight="1">
      <c r="A159" s="217"/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165"/>
      <c r="R159" s="165"/>
    </row>
    <row r="160" spans="1:18" ht="14.25" customHeight="1">
      <c r="A160" s="217"/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165"/>
      <c r="R160" s="165"/>
    </row>
    <row r="161" spans="1:18" ht="14.25" customHeight="1">
      <c r="A161" s="217"/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165"/>
      <c r="R161" s="165"/>
    </row>
    <row r="162" spans="1:18" ht="14.25" customHeight="1">
      <c r="A162" s="217"/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165"/>
      <c r="R162" s="165"/>
    </row>
    <row r="163" spans="1:18" ht="14.25" customHeight="1">
      <c r="A163" s="217"/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165"/>
      <c r="R163" s="165"/>
    </row>
    <row r="164" spans="1:18" ht="14.25" customHeight="1">
      <c r="A164" s="217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165"/>
      <c r="R164" s="165"/>
    </row>
    <row r="165" spans="1:18" ht="14.25" customHeight="1">
      <c r="A165" s="217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165"/>
      <c r="R165" s="165"/>
    </row>
    <row r="166" spans="1:18" ht="14.25" customHeight="1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165"/>
      <c r="R166" s="165"/>
    </row>
    <row r="167" spans="1:18" ht="14.25" customHeight="1">
      <c r="A167" s="217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165"/>
      <c r="R167" s="165"/>
    </row>
    <row r="168" spans="1:18" ht="14.25" customHeight="1">
      <c r="A168" s="217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165"/>
      <c r="R168" s="165"/>
    </row>
    <row r="169" spans="1:18" ht="14.25" customHeight="1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165"/>
      <c r="R169" s="165"/>
    </row>
    <row r="170" spans="1:18" ht="14.25" customHeight="1">
      <c r="A170" s="217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165"/>
      <c r="R170" s="165"/>
    </row>
    <row r="171" spans="1:18" ht="14.25" customHeight="1">
      <c r="A171" s="217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165"/>
      <c r="R171" s="165"/>
    </row>
    <row r="172" spans="1:18" ht="14.25" customHeight="1">
      <c r="A172" s="217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165"/>
      <c r="R172" s="165"/>
    </row>
    <row r="173" spans="1:18" ht="14.25" customHeight="1">
      <c r="A173" s="217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165"/>
      <c r="R173" s="165"/>
    </row>
    <row r="174" spans="1:18" ht="14.25" customHeight="1">
      <c r="A174" s="217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165"/>
      <c r="R174" s="165"/>
    </row>
    <row r="175" spans="1:18" ht="14.25" customHeight="1">
      <c r="A175" s="217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165"/>
      <c r="R175" s="165"/>
    </row>
    <row r="176" spans="1:18" ht="14.25" customHeight="1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165"/>
      <c r="R176" s="165"/>
    </row>
    <row r="177" spans="1:18" ht="14.25" customHeight="1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165"/>
      <c r="R177" s="165"/>
    </row>
    <row r="178" spans="1:18" ht="14.25" customHeight="1">
      <c r="A178" s="217"/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165"/>
      <c r="R178" s="165"/>
    </row>
    <row r="179" spans="1:18" ht="14.25" customHeight="1">
      <c r="A179" s="217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165"/>
      <c r="R179" s="165"/>
    </row>
    <row r="180" spans="1:18" ht="14.25" customHeight="1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165"/>
      <c r="R180" s="165"/>
    </row>
    <row r="181" spans="1:18" ht="14.25" customHeight="1">
      <c r="A181" s="217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165"/>
      <c r="R181" s="165"/>
    </row>
    <row r="182" spans="1:18" ht="14.25" customHeight="1">
      <c r="A182" s="217"/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165"/>
      <c r="R182" s="165"/>
    </row>
    <row r="183" spans="1:18" ht="14.25" customHeight="1">
      <c r="A183" s="217"/>
      <c r="B183" s="217"/>
      <c r="C183" s="217"/>
      <c r="D183" s="217"/>
      <c r="E183" s="217"/>
      <c r="F183" s="217"/>
      <c r="G183" s="217"/>
      <c r="H183" s="217"/>
      <c r="I183" s="217"/>
      <c r="J183" s="217"/>
      <c r="K183" s="217"/>
      <c r="L183" s="217"/>
      <c r="M183" s="217"/>
      <c r="N183" s="217"/>
      <c r="O183" s="217"/>
      <c r="P183" s="217"/>
      <c r="Q183" s="165"/>
      <c r="R183" s="165"/>
    </row>
    <row r="184" spans="1:18" ht="14.25" customHeight="1">
      <c r="A184" s="217"/>
      <c r="B184" s="217"/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7"/>
      <c r="P184" s="217"/>
      <c r="Q184" s="165"/>
      <c r="R184" s="165"/>
    </row>
    <row r="185" spans="1:18" ht="14.25" customHeight="1">
      <c r="A185" s="217"/>
      <c r="B185" s="217"/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7"/>
      <c r="P185" s="217"/>
      <c r="Q185" s="165"/>
      <c r="R185" s="165"/>
    </row>
    <row r="186" spans="1:18" ht="14.25" customHeight="1">
      <c r="A186" s="217"/>
      <c r="B186" s="217"/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7"/>
      <c r="P186" s="217"/>
      <c r="Q186" s="165"/>
      <c r="R186" s="165"/>
    </row>
    <row r="187" spans="1:18" ht="14.25" customHeight="1">
      <c r="A187" s="217"/>
      <c r="B187" s="217"/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7"/>
      <c r="P187" s="217"/>
      <c r="Q187" s="165"/>
      <c r="R187" s="165"/>
    </row>
    <row r="188" spans="1:18" ht="14.25" customHeight="1">
      <c r="A188" s="217"/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165"/>
      <c r="R188" s="165"/>
    </row>
    <row r="189" spans="1:18" ht="14.25" customHeight="1">
      <c r="A189" s="217"/>
      <c r="B189" s="217"/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7"/>
      <c r="P189" s="217"/>
      <c r="Q189" s="165"/>
      <c r="R189" s="165"/>
    </row>
    <row r="190" spans="1:18" ht="14.25" customHeight="1">
      <c r="A190" s="217"/>
      <c r="B190" s="217"/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7"/>
      <c r="P190" s="217"/>
      <c r="Q190" s="165"/>
      <c r="R190" s="165"/>
    </row>
    <row r="191" spans="1:18" ht="14.25" customHeight="1">
      <c r="A191" s="217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165"/>
      <c r="R191" s="165"/>
    </row>
    <row r="192" spans="1:18" ht="14.25" customHeight="1">
      <c r="A192" s="217"/>
      <c r="B192" s="217"/>
      <c r="C192" s="217"/>
      <c r="D192" s="217"/>
      <c r="E192" s="217"/>
      <c r="F192" s="217"/>
      <c r="G192" s="217"/>
      <c r="H192" s="217"/>
      <c r="I192" s="217"/>
      <c r="J192" s="217"/>
      <c r="K192" s="217"/>
      <c r="L192" s="217"/>
      <c r="M192" s="217"/>
      <c r="N192" s="217"/>
      <c r="O192" s="217"/>
      <c r="P192" s="217"/>
      <c r="Q192" s="165"/>
      <c r="R192" s="165"/>
    </row>
    <row r="193" spans="1:18" ht="14.25" customHeight="1">
      <c r="A193" s="217"/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165"/>
      <c r="R193" s="165"/>
    </row>
    <row r="194" spans="1:18" ht="14.25" customHeight="1">
      <c r="A194" s="217"/>
      <c r="B194" s="217"/>
      <c r="C194" s="217"/>
      <c r="D194" s="217"/>
      <c r="E194" s="217"/>
      <c r="F194" s="217"/>
      <c r="G194" s="217"/>
      <c r="H194" s="217"/>
      <c r="I194" s="217"/>
      <c r="J194" s="217"/>
      <c r="K194" s="217"/>
      <c r="L194" s="217"/>
      <c r="M194" s="217"/>
      <c r="N194" s="217"/>
      <c r="O194" s="217"/>
      <c r="P194" s="217"/>
      <c r="Q194" s="165"/>
      <c r="R194" s="165"/>
    </row>
    <row r="195" spans="1:18" ht="14.25" customHeight="1">
      <c r="A195" s="217"/>
      <c r="B195" s="217"/>
      <c r="C195" s="217"/>
      <c r="D195" s="217"/>
      <c r="E195" s="217"/>
      <c r="F195" s="217"/>
      <c r="G195" s="217"/>
      <c r="H195" s="217"/>
      <c r="I195" s="217"/>
      <c r="J195" s="217"/>
      <c r="K195" s="217"/>
      <c r="L195" s="217"/>
      <c r="M195" s="217"/>
      <c r="N195" s="217"/>
      <c r="O195" s="217"/>
      <c r="P195" s="217"/>
      <c r="Q195" s="165"/>
      <c r="R195" s="165"/>
    </row>
    <row r="196" spans="1:18" ht="14.25" customHeight="1">
      <c r="A196" s="217"/>
      <c r="B196" s="217"/>
      <c r="C196" s="217"/>
      <c r="D196" s="217"/>
      <c r="E196" s="217"/>
      <c r="F196" s="217"/>
      <c r="G196" s="217"/>
      <c r="H196" s="217"/>
      <c r="I196" s="217"/>
      <c r="J196" s="217"/>
      <c r="K196" s="217"/>
      <c r="L196" s="217"/>
      <c r="M196" s="217"/>
      <c r="N196" s="217"/>
      <c r="O196" s="217"/>
      <c r="P196" s="217"/>
      <c r="Q196" s="165"/>
      <c r="R196" s="165"/>
    </row>
    <row r="197" spans="1:18" ht="14.25" customHeight="1">
      <c r="A197" s="217"/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  <c r="L197" s="217"/>
      <c r="M197" s="217"/>
      <c r="N197" s="217"/>
      <c r="O197" s="217"/>
      <c r="P197" s="217"/>
      <c r="Q197" s="165"/>
      <c r="R197" s="165"/>
    </row>
    <row r="198" spans="1:18" ht="14.25" customHeight="1">
      <c r="A198" s="217"/>
      <c r="B198" s="217"/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7"/>
      <c r="P198" s="217"/>
      <c r="Q198" s="165"/>
      <c r="R198" s="165"/>
    </row>
    <row r="199" spans="1:18" ht="14.25" customHeight="1">
      <c r="A199" s="217"/>
      <c r="B199" s="217"/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7"/>
      <c r="P199" s="217"/>
      <c r="Q199" s="165"/>
      <c r="R199" s="165"/>
    </row>
    <row r="200" spans="1:18" ht="14.25" customHeight="1">
      <c r="A200" s="217"/>
      <c r="B200" s="217"/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7"/>
      <c r="P200" s="217"/>
      <c r="Q200" s="165"/>
      <c r="R200" s="165"/>
    </row>
    <row r="201" spans="1:18" ht="14.25" customHeight="1">
      <c r="A201" s="217"/>
      <c r="B201" s="217"/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7"/>
      <c r="P201" s="217"/>
      <c r="Q201" s="165"/>
      <c r="R201" s="165"/>
    </row>
    <row r="202" spans="1:18" ht="14.25" customHeight="1">
      <c r="A202" s="217"/>
      <c r="B202" s="217"/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165"/>
      <c r="R202" s="165"/>
    </row>
    <row r="203" spans="1:18" ht="14.25" customHeight="1">
      <c r="A203" s="217"/>
      <c r="B203" s="217"/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165"/>
      <c r="R203" s="165"/>
    </row>
    <row r="204" spans="1:18" ht="14.25" customHeight="1">
      <c r="A204" s="217"/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165"/>
      <c r="R204" s="165"/>
    </row>
    <row r="205" spans="1:18" ht="14.25" customHeight="1">
      <c r="A205" s="217"/>
      <c r="B205" s="217"/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165"/>
      <c r="R205" s="165"/>
    </row>
    <row r="206" spans="1:18" ht="15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</row>
    <row r="207" spans="1:18" ht="15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</row>
    <row r="208" spans="1:18" ht="15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</row>
    <row r="209" spans="1:18" ht="15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</row>
    <row r="210" spans="1:18" ht="15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</row>
    <row r="211" spans="1:18" ht="15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</row>
    <row r="212" spans="1:18" ht="15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</row>
    <row r="213" spans="1:18" ht="15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</row>
    <row r="214" spans="1:18" ht="15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</row>
    <row r="215" spans="1:18" ht="15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</row>
    <row r="216" spans="1:18" ht="15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</row>
    <row r="217" spans="1:18" ht="15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</row>
    <row r="218" spans="1:18" ht="15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</row>
    <row r="219" spans="1:18" ht="15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</row>
    <row r="220" spans="1:18" ht="15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</row>
    <row r="221" spans="1:18" ht="15.75" customHeight="1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</row>
    <row r="222" spans="1:18" ht="15.75" customHeight="1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</row>
    <row r="223" spans="1:18" ht="15.75" customHeight="1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</row>
    <row r="224" spans="1:18" ht="15.75" customHeight="1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</row>
    <row r="225" spans="1:18" ht="15.75" customHeight="1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</row>
    <row r="226" spans="1:18" ht="15.75" customHeight="1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</row>
    <row r="227" spans="1:18" ht="15.75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</row>
    <row r="228" spans="1:18" ht="15.75" customHeight="1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</row>
    <row r="229" spans="1:18" ht="15.75" customHeight="1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</row>
    <row r="230" spans="1:18" ht="15.75" customHeight="1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</row>
    <row r="231" spans="1:18" ht="15.75" customHeight="1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</row>
    <row r="232" spans="1:18" ht="15.75" customHeight="1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</row>
    <row r="233" spans="1:18" ht="15.75" customHeight="1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</row>
    <row r="234" spans="1:18" ht="15.75" customHeight="1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</row>
    <row r="235" spans="1:18" ht="15.75" customHeight="1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</row>
    <row r="236" spans="1:18" ht="15.75" customHeight="1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</row>
    <row r="237" spans="1:18" ht="15.75" customHeight="1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</row>
    <row r="238" spans="1:18" ht="15.75" customHeight="1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</row>
    <row r="239" spans="1:18" ht="15.75" customHeight="1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</row>
    <row r="240" spans="1:18" ht="15.75" customHeight="1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</row>
    <row r="241" spans="1:18" ht="15.75" customHeight="1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</row>
    <row r="242" spans="1:18" ht="15.75" customHeight="1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</row>
    <row r="243" spans="1:18" ht="15.75" customHeight="1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</row>
    <row r="244" spans="1:18" ht="15.75" customHeight="1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</row>
    <row r="245" spans="1:18" ht="15.75" customHeight="1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</row>
    <row r="246" spans="1:18" ht="15.75" customHeight="1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</row>
    <row r="247" spans="1:18" ht="15.75" customHeight="1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</row>
    <row r="248" spans="1:18" ht="15.75" customHeight="1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</row>
    <row r="249" spans="1:18" ht="15.75" customHeight="1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</row>
    <row r="250" spans="1:18" ht="15.75" customHeight="1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</row>
    <row r="251" spans="1:18" ht="15.75" customHeight="1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</row>
    <row r="252" spans="1:18" ht="15.75" customHeight="1">
      <c r="A252" s="101"/>
      <c r="B252" s="101"/>
      <c r="C252" s="101"/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</row>
    <row r="253" spans="1:18" ht="15.75" customHeight="1">
      <c r="A253" s="101"/>
      <c r="B253" s="101"/>
      <c r="C253" s="101"/>
      <c r="D253" s="101"/>
      <c r="E253" s="101"/>
      <c r="F253" s="101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</row>
    <row r="254" spans="1:18" ht="15.75" customHeight="1">
      <c r="A254" s="101"/>
      <c r="B254" s="101"/>
      <c r="C254" s="101"/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</row>
    <row r="255" spans="1:18" ht="15.75" customHeight="1">
      <c r="A255" s="101"/>
      <c r="B255" s="101"/>
      <c r="C255" s="101"/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</row>
    <row r="256" spans="1:18" ht="15.75" customHeight="1">
      <c r="A256" s="101"/>
      <c r="B256" s="101"/>
      <c r="C256" s="101"/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</row>
    <row r="257" spans="1:18" ht="15.75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</row>
    <row r="258" spans="1:18" ht="15.75" customHeight="1">
      <c r="A258" s="101"/>
      <c r="B258" s="101"/>
      <c r="C258" s="101"/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</row>
    <row r="259" spans="1:18" ht="15.75" customHeight="1">
      <c r="A259" s="101"/>
      <c r="B259" s="101"/>
      <c r="C259" s="101"/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</row>
    <row r="260" spans="1:18" ht="15.75" customHeight="1">
      <c r="A260" s="101"/>
      <c r="B260" s="101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</row>
    <row r="261" spans="1:18" ht="15.75" customHeight="1">
      <c r="A261" s="101"/>
      <c r="B261" s="101"/>
      <c r="C261" s="101"/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</row>
    <row r="262" spans="1:18" ht="15.75" customHeight="1">
      <c r="A262" s="101"/>
      <c r="B262" s="101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</row>
    <row r="263" spans="1:18" ht="15.75" customHeight="1">
      <c r="A263" s="101"/>
      <c r="B263" s="101"/>
      <c r="C263" s="101"/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</row>
    <row r="264" spans="1:18" ht="15.75" customHeight="1">
      <c r="A264" s="101"/>
      <c r="B264" s="101"/>
      <c r="C264" s="101"/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</row>
    <row r="265" spans="1:18" ht="15.75" customHeight="1">
      <c r="A265" s="101"/>
      <c r="B265" s="101"/>
      <c r="C265" s="101"/>
      <c r="D265" s="101"/>
      <c r="E265" s="101"/>
      <c r="F265" s="101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</row>
    <row r="266" spans="1:18" ht="15.75" customHeight="1">
      <c r="A266" s="101"/>
      <c r="B266" s="101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</row>
    <row r="267" spans="1:18" ht="15.75" customHeight="1">
      <c r="A267" s="101"/>
      <c r="B267" s="101"/>
      <c r="C267" s="101"/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</row>
    <row r="268" spans="1:18" ht="15.75" customHeight="1">
      <c r="A268" s="101"/>
      <c r="B268" s="101"/>
      <c r="C268" s="101"/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</row>
    <row r="269" spans="1:18" ht="15.75" customHeight="1">
      <c r="A269" s="101"/>
      <c r="B269" s="101"/>
      <c r="C269" s="101"/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</row>
    <row r="270" spans="1:18" ht="15.75" customHeight="1">
      <c r="A270" s="101"/>
      <c r="B270" s="101"/>
      <c r="C270" s="101"/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</row>
    <row r="271" spans="1:18" ht="15.75" customHeight="1">
      <c r="A271" s="101"/>
      <c r="B271" s="101"/>
      <c r="C271" s="101"/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</row>
    <row r="272" spans="1:18" ht="15.75" customHeight="1">
      <c r="A272" s="101"/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</row>
    <row r="273" spans="1:18" ht="15.75" customHeight="1">
      <c r="A273" s="101"/>
      <c r="B273" s="101"/>
      <c r="C273" s="101"/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</row>
    <row r="274" spans="1:18" ht="15.75" customHeight="1">
      <c r="A274" s="101"/>
      <c r="B274" s="101"/>
      <c r="C274" s="101"/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</row>
    <row r="275" spans="1:18" ht="15.75" customHeight="1">
      <c r="A275" s="101"/>
      <c r="B275" s="101"/>
      <c r="C275" s="101"/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</row>
    <row r="276" spans="1:18" ht="15.75" customHeight="1">
      <c r="A276" s="101"/>
      <c r="B276" s="101"/>
      <c r="C276" s="101"/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</row>
    <row r="277" spans="1:18" ht="15.75" customHeight="1">
      <c r="A277" s="101"/>
      <c r="B277" s="101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</row>
    <row r="278" spans="1:18" ht="15.75" customHeight="1">
      <c r="A278" s="101"/>
      <c r="B278" s="101"/>
      <c r="C278" s="101"/>
      <c r="D278" s="101"/>
      <c r="E278" s="101"/>
      <c r="F278" s="101"/>
      <c r="G278" s="101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</row>
    <row r="279" spans="1:18" ht="15.75" customHeight="1">
      <c r="A279" s="101"/>
      <c r="B279" s="101"/>
      <c r="C279" s="101"/>
      <c r="D279" s="101"/>
      <c r="E279" s="101"/>
      <c r="F279" s="101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</row>
    <row r="280" spans="1:18" ht="15.75" customHeight="1">
      <c r="A280" s="101"/>
      <c r="B280" s="101"/>
      <c r="C280" s="101"/>
      <c r="D280" s="101"/>
      <c r="E280" s="101"/>
      <c r="F280" s="101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</row>
    <row r="281" spans="1:18" ht="15.75" customHeight="1">
      <c r="A281" s="101"/>
      <c r="B281" s="101"/>
      <c r="C281" s="101"/>
      <c r="D281" s="101"/>
      <c r="E281" s="101"/>
      <c r="F281" s="101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</row>
    <row r="282" spans="1:18" ht="15.75" customHeight="1">
      <c r="A282" s="101"/>
      <c r="B282" s="101"/>
      <c r="C282" s="101"/>
      <c r="D282" s="101"/>
      <c r="E282" s="101"/>
      <c r="F282" s="101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</row>
    <row r="283" spans="1:18" ht="15.7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</row>
    <row r="284" spans="1:18" ht="15.75" customHeight="1">
      <c r="A284" s="101"/>
      <c r="B284" s="101"/>
      <c r="C284" s="101"/>
      <c r="D284" s="101"/>
      <c r="E284" s="101"/>
      <c r="F284" s="101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</row>
    <row r="285" spans="1:18" ht="15.75" customHeight="1">
      <c r="A285" s="101"/>
      <c r="B285" s="101"/>
      <c r="C285" s="101"/>
      <c r="D285" s="101"/>
      <c r="E285" s="101"/>
      <c r="F285" s="101"/>
      <c r="G285" s="101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</row>
    <row r="286" spans="1:18" ht="15.75" customHeight="1">
      <c r="A286" s="101"/>
      <c r="B286" s="101"/>
      <c r="C286" s="101"/>
      <c r="D286" s="101"/>
      <c r="E286" s="101"/>
      <c r="F286" s="101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</row>
    <row r="287" spans="1:18" ht="15.75" customHeight="1">
      <c r="A287" s="101"/>
      <c r="B287" s="101"/>
      <c r="C287" s="101"/>
      <c r="D287" s="101"/>
      <c r="E287" s="101"/>
      <c r="F287" s="101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</row>
    <row r="288" spans="1:18" ht="15.75" customHeight="1">
      <c r="A288" s="101"/>
      <c r="B288" s="101"/>
      <c r="C288" s="101"/>
      <c r="D288" s="101"/>
      <c r="E288" s="101"/>
      <c r="F288" s="101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</row>
    <row r="289" spans="1:18" ht="15.75" customHeight="1">
      <c r="A289" s="101"/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</row>
    <row r="290" spans="1:18" ht="15.75" customHeight="1">
      <c r="A290" s="101"/>
      <c r="B290" s="101"/>
      <c r="C290" s="101"/>
      <c r="D290" s="101"/>
      <c r="E290" s="101"/>
      <c r="F290" s="101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</row>
    <row r="291" spans="1:18" ht="15.75" customHeight="1">
      <c r="A291" s="101"/>
      <c r="B291" s="101"/>
      <c r="C291" s="101"/>
      <c r="D291" s="101"/>
      <c r="E291" s="101"/>
      <c r="F291" s="101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</row>
    <row r="292" spans="1:18" ht="15.75" customHeight="1">
      <c r="A292" s="101"/>
      <c r="B292" s="101"/>
      <c r="C292" s="101"/>
      <c r="D292" s="101"/>
      <c r="E292" s="101"/>
      <c r="F292" s="101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</row>
    <row r="293" spans="1:18" ht="15.75" customHeight="1">
      <c r="A293" s="101"/>
      <c r="B293" s="101"/>
      <c r="C293" s="101"/>
      <c r="D293" s="101"/>
      <c r="E293" s="101"/>
      <c r="F293" s="101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</row>
    <row r="294" spans="1:18" ht="15.75" customHeight="1">
      <c r="A294" s="101"/>
      <c r="B294" s="101"/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</row>
    <row r="295" spans="1:18" ht="15.75" customHeight="1">
      <c r="A295" s="101"/>
      <c r="B295" s="101"/>
      <c r="C295" s="101"/>
      <c r="D295" s="101"/>
      <c r="E295" s="101"/>
      <c r="F295" s="101"/>
      <c r="G295" s="101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</row>
    <row r="296" spans="1:18" ht="15.75" customHeight="1">
      <c r="A296" s="101"/>
      <c r="B296" s="101"/>
      <c r="C296" s="101"/>
      <c r="D296" s="101"/>
      <c r="E296" s="101"/>
      <c r="F296" s="101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</row>
    <row r="297" spans="1:18" ht="15.75" customHeight="1">
      <c r="A297" s="101"/>
      <c r="B297" s="101"/>
      <c r="C297" s="101"/>
      <c r="D297" s="101"/>
      <c r="E297" s="101"/>
      <c r="F297" s="101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</row>
    <row r="298" spans="1:18" ht="15.75" customHeight="1">
      <c r="A298" s="101"/>
      <c r="B298" s="101"/>
      <c r="C298" s="101"/>
      <c r="D298" s="101"/>
      <c r="E298" s="101"/>
      <c r="F298" s="101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</row>
    <row r="299" spans="1:18" ht="15.75" customHeight="1">
      <c r="A299" s="101"/>
      <c r="B299" s="101"/>
      <c r="C299" s="101"/>
      <c r="D299" s="101"/>
      <c r="E299" s="101"/>
      <c r="F299" s="101"/>
      <c r="G299" s="101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</row>
    <row r="300" spans="1:18" ht="15.75" customHeight="1">
      <c r="A300" s="101"/>
      <c r="B300" s="101"/>
      <c r="C300" s="101"/>
      <c r="D300" s="101"/>
      <c r="E300" s="101"/>
      <c r="F300" s="101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</row>
    <row r="301" spans="1:18" ht="15.75" customHeight="1">
      <c r="A301" s="101"/>
      <c r="B301" s="101"/>
      <c r="C301" s="101"/>
      <c r="D301" s="101"/>
      <c r="E301" s="101"/>
      <c r="F301" s="101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</row>
    <row r="302" spans="1:18" ht="15.75" customHeight="1">
      <c r="A302" s="101"/>
      <c r="B302" s="101"/>
      <c r="C302" s="101"/>
      <c r="D302" s="101"/>
      <c r="E302" s="101"/>
      <c r="F302" s="101"/>
      <c r="G302" s="101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</row>
    <row r="303" spans="1:18" ht="15.75" customHeight="1">
      <c r="A303" s="101"/>
      <c r="B303" s="101"/>
      <c r="C303" s="101"/>
      <c r="D303" s="101"/>
      <c r="E303" s="101"/>
      <c r="F303" s="101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</row>
    <row r="304" spans="1:18" ht="15.75" customHeight="1">
      <c r="A304" s="101"/>
      <c r="B304" s="101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</row>
    <row r="305" spans="1:18" ht="15.75" customHeight="1">
      <c r="A305" s="101"/>
      <c r="B305" s="101"/>
      <c r="C305" s="101"/>
      <c r="D305" s="101"/>
      <c r="E305" s="101"/>
      <c r="F305" s="101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</row>
    <row r="306" spans="1:18" ht="15.75" customHeight="1">
      <c r="A306" s="101"/>
      <c r="B306" s="101"/>
      <c r="C306" s="101"/>
      <c r="D306" s="101"/>
      <c r="E306" s="101"/>
      <c r="F306" s="101"/>
      <c r="G306" s="101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</row>
    <row r="307" spans="1:18" ht="15.75" customHeight="1">
      <c r="A307" s="101"/>
      <c r="B307" s="101"/>
      <c r="C307" s="101"/>
      <c r="D307" s="101"/>
      <c r="E307" s="101"/>
      <c r="F307" s="101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</row>
    <row r="308" spans="1:18" ht="15.75" customHeight="1">
      <c r="A308" s="101"/>
      <c r="B308" s="101"/>
      <c r="C308" s="101"/>
      <c r="D308" s="101"/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</row>
    <row r="309" spans="1:18" ht="15.75" customHeight="1">
      <c r="A309" s="101"/>
      <c r="B309" s="101"/>
      <c r="C309" s="101"/>
      <c r="D309" s="101"/>
      <c r="E309" s="101"/>
      <c r="F309" s="101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</row>
    <row r="310" spans="1:18" ht="15.75" customHeight="1">
      <c r="A310" s="101"/>
      <c r="B310" s="101"/>
      <c r="C310" s="101"/>
      <c r="D310" s="101"/>
      <c r="E310" s="101"/>
      <c r="F310" s="101"/>
      <c r="G310" s="101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</row>
    <row r="311" spans="1:18" ht="15.75" customHeight="1">
      <c r="A311" s="101"/>
      <c r="B311" s="101"/>
      <c r="C311" s="101"/>
      <c r="D311" s="101"/>
      <c r="E311" s="101"/>
      <c r="F311" s="101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</row>
    <row r="312" spans="1:18" ht="15.75" customHeight="1">
      <c r="A312" s="101"/>
      <c r="B312" s="101"/>
      <c r="C312" s="101"/>
      <c r="D312" s="101"/>
      <c r="E312" s="101"/>
      <c r="F312" s="101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</row>
    <row r="313" spans="1:18" ht="15.75" customHeight="1">
      <c r="A313" s="101"/>
      <c r="B313" s="101"/>
      <c r="C313" s="101"/>
      <c r="D313" s="101"/>
      <c r="E313" s="101"/>
      <c r="F313" s="101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</row>
    <row r="314" spans="1:18" ht="15.75" customHeight="1">
      <c r="A314" s="101"/>
      <c r="B314" s="101"/>
      <c r="C314" s="101"/>
      <c r="D314" s="101"/>
      <c r="E314" s="101"/>
      <c r="F314" s="101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</row>
    <row r="315" spans="1:18" ht="15.75" customHeight="1">
      <c r="A315" s="101"/>
      <c r="B315" s="101"/>
      <c r="C315" s="101"/>
      <c r="D315" s="101"/>
      <c r="E315" s="101"/>
      <c r="F315" s="101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</row>
    <row r="316" spans="1:18" ht="15.75" customHeight="1">
      <c r="A316" s="101"/>
      <c r="B316" s="101"/>
      <c r="C316" s="101"/>
      <c r="D316" s="101"/>
      <c r="E316" s="101"/>
      <c r="F316" s="101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</row>
    <row r="317" spans="1:18" ht="15.75" customHeight="1">
      <c r="A317" s="101"/>
      <c r="B317" s="101"/>
      <c r="C317" s="101"/>
      <c r="D317" s="101"/>
      <c r="E317" s="101"/>
      <c r="F317" s="101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</row>
    <row r="318" spans="1:18" ht="15.75" customHeight="1">
      <c r="A318" s="101"/>
      <c r="B318" s="101"/>
      <c r="C318" s="101"/>
      <c r="D318" s="101"/>
      <c r="E318" s="101"/>
      <c r="F318" s="101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</row>
    <row r="319" spans="1:18" ht="15.75" customHeight="1">
      <c r="A319" s="101"/>
      <c r="B319" s="101"/>
      <c r="C319" s="101"/>
      <c r="D319" s="101"/>
      <c r="E319" s="101"/>
      <c r="F319" s="101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</row>
    <row r="320" spans="1:18" ht="15.75" customHeight="1">
      <c r="A320" s="101"/>
      <c r="B320" s="101"/>
      <c r="C320" s="101"/>
      <c r="D320" s="101"/>
      <c r="E320" s="101"/>
      <c r="F320" s="101"/>
      <c r="G320" s="101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</row>
    <row r="321" spans="1:18" ht="15.75" customHeight="1">
      <c r="A321" s="101"/>
      <c r="B321" s="101"/>
      <c r="C321" s="101"/>
      <c r="D321" s="101"/>
      <c r="E321" s="101"/>
      <c r="F321" s="101"/>
      <c r="G321" s="101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</row>
    <row r="322" spans="1:18" ht="15.75" customHeight="1">
      <c r="A322" s="101"/>
      <c r="B322" s="101"/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</row>
    <row r="323" spans="1:18" ht="15.75" customHeight="1">
      <c r="A323" s="101"/>
      <c r="B323" s="101"/>
      <c r="C323" s="101"/>
      <c r="D323" s="101"/>
      <c r="E323" s="101"/>
      <c r="F323" s="101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</row>
    <row r="324" spans="1:18" ht="15.75" customHeight="1">
      <c r="A324" s="101"/>
      <c r="B324" s="101"/>
      <c r="C324" s="101"/>
      <c r="D324" s="101"/>
      <c r="E324" s="101"/>
      <c r="F324" s="101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</row>
    <row r="325" spans="1:18" ht="15.75" customHeight="1">
      <c r="A325" s="101"/>
      <c r="B325" s="101"/>
      <c r="C325" s="101"/>
      <c r="D325" s="101"/>
      <c r="E325" s="101"/>
      <c r="F325" s="101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</row>
    <row r="326" spans="1:18" ht="15.75" customHeight="1">
      <c r="A326" s="101"/>
      <c r="B326" s="101"/>
      <c r="C326" s="101"/>
      <c r="D326" s="101"/>
      <c r="E326" s="101"/>
      <c r="F326" s="101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</row>
    <row r="327" spans="1:18" ht="15.75" customHeight="1">
      <c r="A327" s="101"/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</row>
    <row r="328" spans="1:18" ht="15.75" customHeight="1">
      <c r="A328" s="101"/>
      <c r="B328" s="101"/>
      <c r="C328" s="101"/>
      <c r="D328" s="101"/>
      <c r="E328" s="101"/>
      <c r="F328" s="101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</row>
    <row r="329" spans="1:18" ht="15.75" customHeight="1">
      <c r="A329" s="101"/>
      <c r="B329" s="101"/>
      <c r="C329" s="101"/>
      <c r="D329" s="101"/>
      <c r="E329" s="101"/>
      <c r="F329" s="101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</row>
    <row r="330" spans="1:18" ht="15.75" customHeight="1">
      <c r="A330" s="101"/>
      <c r="B330" s="101"/>
      <c r="C330" s="101"/>
      <c r="D330" s="101"/>
      <c r="E330" s="101"/>
      <c r="F330" s="101"/>
      <c r="G330" s="101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</row>
    <row r="331" spans="1:18" ht="15.75" customHeight="1">
      <c r="A331" s="101"/>
      <c r="B331" s="101"/>
      <c r="C331" s="101"/>
      <c r="D331" s="101"/>
      <c r="E331" s="101"/>
      <c r="F331" s="101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</row>
    <row r="332" spans="1:18" ht="15.75" customHeight="1">
      <c r="A332" s="101"/>
      <c r="B332" s="101"/>
      <c r="C332" s="101"/>
      <c r="D332" s="101"/>
      <c r="E332" s="101"/>
      <c r="F332" s="101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</row>
    <row r="333" spans="1:18" ht="15.75" customHeight="1">
      <c r="A333" s="101"/>
      <c r="B333" s="101"/>
      <c r="C333" s="101"/>
      <c r="D333" s="101"/>
      <c r="E333" s="101"/>
      <c r="F333" s="101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</row>
    <row r="334" spans="1:18" ht="15.75" customHeight="1">
      <c r="A334" s="101"/>
      <c r="B334" s="101"/>
      <c r="C334" s="101"/>
      <c r="D334" s="101"/>
      <c r="E334" s="101"/>
      <c r="F334" s="101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</row>
    <row r="335" spans="1:18" ht="15.75" customHeight="1">
      <c r="A335" s="101"/>
      <c r="B335" s="101"/>
      <c r="C335" s="101"/>
      <c r="D335" s="101"/>
      <c r="E335" s="101"/>
      <c r="F335" s="101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</row>
    <row r="336" spans="1:18" ht="15.75" customHeight="1">
      <c r="A336" s="101"/>
      <c r="B336" s="101"/>
      <c r="C336" s="101"/>
      <c r="D336" s="101"/>
      <c r="E336" s="101"/>
      <c r="F336" s="101"/>
      <c r="G336" s="101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</row>
    <row r="337" spans="1:18" ht="15.75" customHeight="1">
      <c r="A337" s="101"/>
      <c r="B337" s="101"/>
      <c r="C337" s="101"/>
      <c r="D337" s="101"/>
      <c r="E337" s="101"/>
      <c r="F337" s="101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</row>
    <row r="338" spans="1:18" ht="15.75" customHeight="1">
      <c r="A338" s="101"/>
      <c r="B338" s="101"/>
      <c r="C338" s="101"/>
      <c r="D338" s="101"/>
      <c r="E338" s="101"/>
      <c r="F338" s="101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</row>
    <row r="339" spans="1:18" ht="15.75" customHeight="1">
      <c r="A339" s="101"/>
      <c r="B339" s="101"/>
      <c r="C339" s="101"/>
      <c r="D339" s="101"/>
      <c r="E339" s="101"/>
      <c r="F339" s="101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</row>
    <row r="340" spans="1:18" ht="15.75" customHeight="1">
      <c r="A340" s="101"/>
      <c r="B340" s="101"/>
      <c r="C340" s="101"/>
      <c r="D340" s="101"/>
      <c r="E340" s="101"/>
      <c r="F340" s="101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</row>
    <row r="341" spans="1:18" ht="15.75" customHeight="1">
      <c r="A341" s="101"/>
      <c r="B341" s="101"/>
      <c r="C341" s="101"/>
      <c r="D341" s="101"/>
      <c r="E341" s="101"/>
      <c r="F341" s="101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</row>
    <row r="342" spans="1:18" ht="15.75" customHeight="1">
      <c r="A342" s="101"/>
      <c r="B342" s="101"/>
      <c r="C342" s="101"/>
      <c r="D342" s="101"/>
      <c r="E342" s="101"/>
      <c r="F342" s="101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</row>
    <row r="343" spans="1:18" ht="15.75" customHeight="1">
      <c r="A343" s="101"/>
      <c r="B343" s="101"/>
      <c r="C343" s="101"/>
      <c r="D343" s="101"/>
      <c r="E343" s="101"/>
      <c r="F343" s="101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</row>
    <row r="344" spans="1:18" ht="15.75" customHeight="1">
      <c r="A344" s="101"/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</row>
    <row r="345" spans="1:18" ht="15.75" customHeight="1">
      <c r="A345" s="101"/>
      <c r="B345" s="101"/>
      <c r="C345" s="101"/>
      <c r="D345" s="101"/>
      <c r="E345" s="101"/>
      <c r="F345" s="101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</row>
    <row r="346" spans="1:18" ht="15.75" customHeight="1">
      <c r="A346" s="101"/>
      <c r="B346" s="101"/>
      <c r="C346" s="101"/>
      <c r="D346" s="101"/>
      <c r="E346" s="101"/>
      <c r="F346" s="101"/>
      <c r="G346" s="101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</row>
    <row r="347" spans="1:18" ht="15.75" customHeight="1">
      <c r="A347" s="101"/>
      <c r="B347" s="101"/>
      <c r="C347" s="101"/>
      <c r="D347" s="101"/>
      <c r="E347" s="101"/>
      <c r="F347" s="101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</row>
    <row r="348" spans="1:18" ht="15.75" customHeight="1">
      <c r="A348" s="101"/>
      <c r="B348" s="101"/>
      <c r="C348" s="101"/>
      <c r="D348" s="101"/>
      <c r="E348" s="101"/>
      <c r="F348" s="101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</row>
    <row r="349" spans="1:18" ht="15.75" customHeight="1">
      <c r="A349" s="101"/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</row>
    <row r="350" spans="1:18" ht="15.75" customHeight="1">
      <c r="A350" s="101"/>
      <c r="B350" s="101"/>
      <c r="C350" s="101"/>
      <c r="D350" s="101"/>
      <c r="E350" s="101"/>
      <c r="F350" s="101"/>
      <c r="G350" s="101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</row>
    <row r="351" spans="1:18" ht="15.75" customHeight="1">
      <c r="A351" s="101"/>
      <c r="B351" s="101"/>
      <c r="C351" s="101"/>
      <c r="D351" s="101"/>
      <c r="E351" s="101"/>
      <c r="F351" s="101"/>
      <c r="G351" s="101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</row>
    <row r="352" spans="1:18" ht="15.75" customHeight="1">
      <c r="A352" s="101"/>
      <c r="B352" s="101"/>
      <c r="C352" s="101"/>
      <c r="D352" s="101"/>
      <c r="E352" s="101"/>
      <c r="F352" s="101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</row>
    <row r="353" spans="1:18" ht="15.75" customHeight="1">
      <c r="A353" s="101"/>
      <c r="B353" s="101"/>
      <c r="C353" s="101"/>
      <c r="D353" s="101"/>
      <c r="E353" s="101"/>
      <c r="F353" s="101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</row>
    <row r="354" spans="1:18" ht="15.75" customHeight="1">
      <c r="A354" s="101"/>
      <c r="B354" s="101"/>
      <c r="C354" s="101"/>
      <c r="D354" s="101"/>
      <c r="E354" s="101"/>
      <c r="F354" s="101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</row>
    <row r="355" spans="1:18" ht="15.75" customHeight="1">
      <c r="A355" s="101"/>
      <c r="B355" s="101"/>
      <c r="C355" s="101"/>
      <c r="D355" s="101"/>
      <c r="E355" s="101"/>
      <c r="F355" s="101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</row>
    <row r="356" spans="1:18" ht="15.75" customHeight="1">
      <c r="A356" s="101"/>
      <c r="B356" s="101"/>
      <c r="C356" s="101"/>
      <c r="D356" s="101"/>
      <c r="E356" s="101"/>
      <c r="F356" s="101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</row>
    <row r="357" spans="1:18" ht="15.75" customHeight="1">
      <c r="A357" s="101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</row>
    <row r="358" spans="1:18" ht="15.75" customHeight="1">
      <c r="A358" s="101"/>
      <c r="B358" s="101"/>
      <c r="C358" s="101"/>
      <c r="D358" s="101"/>
      <c r="E358" s="101"/>
      <c r="F358" s="101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</row>
    <row r="359" spans="1:18" ht="15.75" customHeight="1">
      <c r="A359" s="101"/>
      <c r="B359" s="101"/>
      <c r="C359" s="101"/>
      <c r="D359" s="101"/>
      <c r="E359" s="101"/>
      <c r="F359" s="101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</row>
    <row r="360" spans="1:18" ht="15.75" customHeight="1">
      <c r="A360" s="101"/>
      <c r="B360" s="101"/>
      <c r="C360" s="101"/>
      <c r="D360" s="101"/>
      <c r="E360" s="101"/>
      <c r="F360" s="101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</row>
    <row r="361" spans="1:18" ht="15.75" customHeight="1">
      <c r="A361" s="101"/>
      <c r="B361" s="101"/>
      <c r="C361" s="101"/>
      <c r="D361" s="101"/>
      <c r="E361" s="101"/>
      <c r="F361" s="101"/>
      <c r="G361" s="101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</row>
    <row r="362" spans="1:18" ht="15.75" customHeight="1">
      <c r="A362" s="101"/>
      <c r="B362" s="101"/>
      <c r="C362" s="101"/>
      <c r="D362" s="101"/>
      <c r="E362" s="101"/>
      <c r="F362" s="101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</row>
    <row r="363" spans="1:18" ht="15.75" customHeight="1">
      <c r="A363" s="101"/>
      <c r="B363" s="101"/>
      <c r="C363" s="101"/>
      <c r="D363" s="101"/>
      <c r="E363" s="101"/>
      <c r="F363" s="101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</row>
    <row r="364" spans="1:18" ht="15.75" customHeight="1">
      <c r="A364" s="101"/>
      <c r="B364" s="101"/>
      <c r="C364" s="101"/>
      <c r="D364" s="101"/>
      <c r="E364" s="101"/>
      <c r="F364" s="101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</row>
    <row r="365" spans="1:18" ht="15.75" customHeight="1">
      <c r="A365" s="101"/>
      <c r="B365" s="101"/>
      <c r="C365" s="101"/>
      <c r="D365" s="101"/>
      <c r="E365" s="101"/>
      <c r="F365" s="101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</row>
    <row r="366" spans="1:18" ht="15.75" customHeight="1">
      <c r="A366" s="101"/>
      <c r="B366" s="101"/>
      <c r="C366" s="101"/>
      <c r="D366" s="101"/>
      <c r="E366" s="101"/>
      <c r="F366" s="101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</row>
    <row r="367" spans="1:18" ht="15.75" customHeight="1">
      <c r="A367" s="101"/>
      <c r="B367" s="101"/>
      <c r="C367" s="101"/>
      <c r="D367" s="101"/>
      <c r="E367" s="101"/>
      <c r="F367" s="101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</row>
    <row r="368" spans="1:18" ht="15.75" customHeight="1">
      <c r="A368" s="101"/>
      <c r="B368" s="101"/>
      <c r="C368" s="101"/>
      <c r="D368" s="101"/>
      <c r="E368" s="101"/>
      <c r="F368" s="101"/>
      <c r="G368" s="101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</row>
    <row r="369" spans="1:18" ht="15.75" customHeight="1">
      <c r="A369" s="101"/>
      <c r="B369" s="101"/>
      <c r="C369" s="101"/>
      <c r="D369" s="101"/>
      <c r="E369" s="101"/>
      <c r="F369" s="101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</row>
    <row r="370" spans="1:18" ht="15.75" customHeight="1">
      <c r="A370" s="101"/>
      <c r="B370" s="101"/>
      <c r="C370" s="101"/>
      <c r="D370" s="101"/>
      <c r="E370" s="101"/>
      <c r="F370" s="101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</row>
    <row r="371" spans="1:18" ht="15.75" customHeight="1">
      <c r="A371" s="101"/>
      <c r="B371" s="101"/>
      <c r="C371" s="101"/>
      <c r="D371" s="101"/>
      <c r="E371" s="101"/>
      <c r="F371" s="101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</row>
    <row r="372" spans="1:18" ht="15.75" customHeight="1">
      <c r="A372" s="101"/>
      <c r="B372" s="101"/>
      <c r="C372" s="101"/>
      <c r="D372" s="101"/>
      <c r="E372" s="101"/>
      <c r="F372" s="101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</row>
    <row r="373" spans="1:18" ht="15.75" customHeight="1">
      <c r="A373" s="101"/>
      <c r="B373" s="101"/>
      <c r="C373" s="101"/>
      <c r="D373" s="101"/>
      <c r="E373" s="101"/>
      <c r="F373" s="101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</row>
    <row r="374" spans="1:18" ht="15.75" customHeight="1">
      <c r="A374" s="101"/>
      <c r="B374" s="101"/>
      <c r="C374" s="101"/>
      <c r="D374" s="101"/>
      <c r="E374" s="101"/>
      <c r="F374" s="101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</row>
    <row r="375" spans="1:18" ht="15.75" customHeight="1">
      <c r="A375" s="101"/>
      <c r="B375" s="101"/>
      <c r="C375" s="101"/>
      <c r="D375" s="101"/>
      <c r="E375" s="101"/>
      <c r="F375" s="101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</row>
    <row r="376" spans="1:18" ht="15.75" customHeight="1">
      <c r="A376" s="101"/>
      <c r="B376" s="101"/>
      <c r="C376" s="101"/>
      <c r="D376" s="101"/>
      <c r="E376" s="101"/>
      <c r="F376" s="101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</row>
    <row r="377" spans="1:18" ht="15.75" customHeight="1">
      <c r="A377" s="101"/>
      <c r="B377" s="101"/>
      <c r="C377" s="101"/>
      <c r="D377" s="101"/>
      <c r="E377" s="101"/>
      <c r="F377" s="101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</row>
    <row r="378" spans="1:18" ht="15.75" customHeight="1">
      <c r="A378" s="101"/>
      <c r="B378" s="101"/>
      <c r="C378" s="101"/>
      <c r="D378" s="101"/>
      <c r="E378" s="101"/>
      <c r="F378" s="101"/>
      <c r="G378" s="101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</row>
    <row r="379" spans="1:18" ht="15.75" customHeight="1">
      <c r="A379" s="101"/>
      <c r="B379" s="101"/>
      <c r="C379" s="101"/>
      <c r="D379" s="101"/>
      <c r="E379" s="101"/>
      <c r="F379" s="101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</row>
    <row r="380" spans="1:18" ht="15.75" customHeight="1">
      <c r="A380" s="101"/>
      <c r="B380" s="101"/>
      <c r="C380" s="101"/>
      <c r="D380" s="101"/>
      <c r="E380" s="101"/>
      <c r="F380" s="101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</row>
    <row r="381" spans="1:18" ht="15.75" customHeight="1">
      <c r="A381" s="101"/>
      <c r="B381" s="101"/>
      <c r="C381" s="101"/>
      <c r="D381" s="101"/>
      <c r="E381" s="101"/>
      <c r="F381" s="101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</row>
    <row r="382" spans="1:18" ht="15.75" customHeight="1">
      <c r="A382" s="101"/>
      <c r="B382" s="101"/>
      <c r="C382" s="101"/>
      <c r="D382" s="101"/>
      <c r="E382" s="101"/>
      <c r="F382" s="101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</row>
    <row r="383" spans="1:18" ht="15.75" customHeight="1">
      <c r="A383" s="101"/>
      <c r="B383" s="101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</row>
    <row r="384" spans="1:18" ht="15.75" customHeight="1">
      <c r="A384" s="101"/>
      <c r="B384" s="101"/>
      <c r="C384" s="101"/>
      <c r="D384" s="101"/>
      <c r="E384" s="101"/>
      <c r="F384" s="101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</row>
    <row r="385" spans="1:18" ht="15.75" customHeight="1">
      <c r="A385" s="101"/>
      <c r="B385" s="101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</row>
    <row r="386" spans="1:18" ht="15.75" customHeight="1">
      <c r="A386" s="101"/>
      <c r="B386" s="101"/>
      <c r="C386" s="101"/>
      <c r="D386" s="101"/>
      <c r="E386" s="101"/>
      <c r="F386" s="101"/>
      <c r="G386" s="101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</row>
    <row r="387" spans="1:18" ht="15.75" customHeight="1">
      <c r="A387" s="101"/>
      <c r="B387" s="101"/>
      <c r="C387" s="101"/>
      <c r="D387" s="101"/>
      <c r="E387" s="101"/>
      <c r="F387" s="101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</row>
    <row r="388" spans="1:18" ht="15.75" customHeight="1">
      <c r="A388" s="101"/>
      <c r="B388" s="101"/>
      <c r="C388" s="101"/>
      <c r="D388" s="101"/>
      <c r="E388" s="101"/>
      <c r="F388" s="101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</row>
    <row r="389" spans="1:18" ht="15.75" customHeight="1">
      <c r="A389" s="101"/>
      <c r="B389" s="101"/>
      <c r="C389" s="101"/>
      <c r="D389" s="101"/>
      <c r="E389" s="101"/>
      <c r="F389" s="101"/>
      <c r="G389" s="101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</row>
    <row r="390" spans="1:18" ht="15.75" customHeight="1">
      <c r="A390" s="101"/>
      <c r="B390" s="101"/>
      <c r="C390" s="101"/>
      <c r="D390" s="101"/>
      <c r="E390" s="101"/>
      <c r="F390" s="101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</row>
    <row r="391" spans="1:18" ht="15.75" customHeight="1">
      <c r="A391" s="101"/>
      <c r="B391" s="101"/>
      <c r="C391" s="101"/>
      <c r="D391" s="101"/>
      <c r="E391" s="101"/>
      <c r="F391" s="101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</row>
    <row r="392" spans="1:18" ht="15.75" customHeight="1">
      <c r="A392" s="101"/>
      <c r="B392" s="101"/>
      <c r="C392" s="101"/>
      <c r="D392" s="101"/>
      <c r="E392" s="101"/>
      <c r="F392" s="101"/>
      <c r="G392" s="101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</row>
    <row r="393" spans="1:18" ht="15.75" customHeight="1">
      <c r="A393" s="101"/>
      <c r="B393" s="101"/>
      <c r="C393" s="101"/>
      <c r="D393" s="101"/>
      <c r="E393" s="101"/>
      <c r="F393" s="101"/>
      <c r="G393" s="101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</row>
    <row r="394" spans="1:18" ht="15.75" customHeight="1">
      <c r="A394" s="101"/>
      <c r="B394" s="101"/>
      <c r="C394" s="101"/>
      <c r="D394" s="101"/>
      <c r="E394" s="101"/>
      <c r="F394" s="101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</row>
    <row r="395" spans="1:18" ht="15.75" customHeight="1">
      <c r="A395" s="101"/>
      <c r="B395" s="101"/>
      <c r="C395" s="101"/>
      <c r="D395" s="101"/>
      <c r="E395" s="101"/>
      <c r="F395" s="101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</row>
    <row r="396" spans="1:18" ht="15.75" customHeight="1">
      <c r="A396" s="101"/>
      <c r="B396" s="101"/>
      <c r="C396" s="101"/>
      <c r="D396" s="101"/>
      <c r="E396" s="101"/>
      <c r="F396" s="101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</row>
    <row r="397" spans="1:18" ht="15.75" customHeight="1">
      <c r="A397" s="101"/>
      <c r="B397" s="101"/>
      <c r="C397" s="101"/>
      <c r="D397" s="101"/>
      <c r="E397" s="101"/>
      <c r="F397" s="101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</row>
    <row r="398" spans="1:18" ht="15.75" customHeight="1">
      <c r="A398" s="101"/>
      <c r="B398" s="101"/>
      <c r="C398" s="101"/>
      <c r="D398" s="101"/>
      <c r="E398" s="101"/>
      <c r="F398" s="101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</row>
    <row r="399" spans="1:18" ht="15.75" customHeight="1">
      <c r="A399" s="101"/>
      <c r="B399" s="101"/>
      <c r="C399" s="101"/>
      <c r="D399" s="101"/>
      <c r="E399" s="101"/>
      <c r="F399" s="101"/>
      <c r="G399" s="101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</row>
    <row r="400" spans="1:18" ht="15.75" customHeight="1">
      <c r="A400" s="101"/>
      <c r="B400" s="101"/>
      <c r="C400" s="101"/>
      <c r="D400" s="101"/>
      <c r="E400" s="101"/>
      <c r="F400" s="101"/>
      <c r="G400" s="101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</row>
    <row r="401" spans="1:18" ht="15.75" customHeight="1">
      <c r="A401" s="101"/>
      <c r="B401" s="101"/>
      <c r="C401" s="101"/>
      <c r="D401" s="101"/>
      <c r="E401" s="101"/>
      <c r="F401" s="101"/>
      <c r="G401" s="101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</row>
    <row r="402" spans="1:18" ht="15.75" customHeight="1">
      <c r="A402" s="101"/>
      <c r="B402" s="101"/>
      <c r="C402" s="101"/>
      <c r="D402" s="101"/>
      <c r="E402" s="101"/>
      <c r="F402" s="101"/>
      <c r="G402" s="101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</row>
    <row r="403" spans="1:18" ht="15.75" customHeight="1">
      <c r="A403" s="101"/>
      <c r="B403" s="101"/>
      <c r="C403" s="101"/>
      <c r="D403" s="101"/>
      <c r="E403" s="101"/>
      <c r="F403" s="101"/>
      <c r="G403" s="101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</row>
    <row r="404" spans="1:18" ht="15.75" customHeight="1">
      <c r="A404" s="101"/>
      <c r="B404" s="101"/>
      <c r="C404" s="101"/>
      <c r="D404" s="101"/>
      <c r="E404" s="101"/>
      <c r="F404" s="101"/>
      <c r="G404" s="101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</row>
    <row r="405" spans="1:18" ht="15.75" customHeight="1">
      <c r="A405" s="101"/>
      <c r="B405" s="101"/>
      <c r="C405" s="101"/>
      <c r="D405" s="101"/>
      <c r="E405" s="101"/>
      <c r="F405" s="101"/>
      <c r="G405" s="101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</row>
    <row r="406" spans="1:18" ht="15.75" customHeight="1">
      <c r="A406" s="101"/>
      <c r="B406" s="101"/>
      <c r="C406" s="101"/>
      <c r="D406" s="101"/>
      <c r="E406" s="101"/>
      <c r="F406" s="101"/>
      <c r="G406" s="101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</row>
    <row r="407" spans="1:18" ht="15.75" customHeight="1">
      <c r="A407" s="101"/>
      <c r="B407" s="101"/>
      <c r="C407" s="101"/>
      <c r="D407" s="101"/>
      <c r="E407" s="101"/>
      <c r="F407" s="101"/>
      <c r="G407" s="101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</row>
    <row r="408" spans="1:18" ht="15.75" customHeight="1">
      <c r="A408" s="101"/>
      <c r="B408" s="101"/>
      <c r="C408" s="101"/>
      <c r="D408" s="101"/>
      <c r="E408" s="101"/>
      <c r="F408" s="101"/>
      <c r="G408" s="101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</row>
    <row r="409" spans="1:18" ht="15.75" customHeight="1">
      <c r="A409" s="101"/>
      <c r="B409" s="101"/>
      <c r="C409" s="101"/>
      <c r="D409" s="101"/>
      <c r="E409" s="101"/>
      <c r="F409" s="101"/>
      <c r="G409" s="101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</row>
    <row r="410" spans="1:18" ht="15.75" customHeight="1">
      <c r="A410" s="101"/>
      <c r="B410" s="101"/>
      <c r="C410" s="101"/>
      <c r="D410" s="101"/>
      <c r="E410" s="101"/>
      <c r="F410" s="101"/>
      <c r="G410" s="101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</row>
    <row r="411" spans="1:18" ht="15.75" customHeight="1">
      <c r="A411" s="101"/>
      <c r="B411" s="101"/>
      <c r="C411" s="101"/>
      <c r="D411" s="101"/>
      <c r="E411" s="101"/>
      <c r="F411" s="101"/>
      <c r="G411" s="101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</row>
    <row r="412" spans="1:18" ht="15.75" customHeight="1">
      <c r="A412" s="101"/>
      <c r="B412" s="101"/>
      <c r="C412" s="101"/>
      <c r="D412" s="101"/>
      <c r="E412" s="101"/>
      <c r="F412" s="101"/>
      <c r="G412" s="101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</row>
    <row r="413" spans="1:18" ht="15.75" customHeight="1">
      <c r="A413" s="101"/>
      <c r="B413" s="101"/>
      <c r="C413" s="101"/>
      <c r="D413" s="101"/>
      <c r="E413" s="101"/>
      <c r="F413" s="101"/>
      <c r="G413" s="101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</row>
    <row r="414" spans="1:18" ht="15.75" customHeight="1">
      <c r="A414" s="101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</row>
    <row r="415" spans="1:18" ht="15.75" customHeight="1">
      <c r="A415" s="101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</row>
    <row r="416" spans="1:18" ht="15.75" customHeight="1">
      <c r="A416" s="101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</row>
    <row r="417" spans="1:18" ht="15.75" customHeight="1">
      <c r="A417" s="101"/>
      <c r="B417" s="101"/>
      <c r="C417" s="101"/>
      <c r="D417" s="101"/>
      <c r="E417" s="101"/>
      <c r="F417" s="101"/>
      <c r="G417" s="101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</row>
    <row r="418" spans="1:18" ht="15.75" customHeight="1">
      <c r="A418" s="101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</row>
    <row r="419" spans="1:18" ht="15.75" customHeight="1">
      <c r="A419" s="101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</row>
    <row r="420" spans="1:18" ht="15.75" customHeight="1">
      <c r="A420" s="101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</row>
    <row r="421" spans="1:18" ht="15.75" customHeight="1">
      <c r="A421" s="101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</row>
    <row r="422" spans="1:18" ht="15.75" customHeight="1">
      <c r="A422" s="101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</row>
    <row r="423" spans="1:18" ht="15.75" customHeight="1">
      <c r="A423" s="101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</row>
    <row r="424" spans="1:18" ht="15.75" customHeight="1">
      <c r="A424" s="101"/>
      <c r="B424" s="101"/>
      <c r="C424" s="101"/>
      <c r="D424" s="101"/>
      <c r="E424" s="101"/>
      <c r="F424" s="101"/>
      <c r="G424" s="101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</row>
    <row r="425" spans="1:18" ht="15.75" customHeight="1">
      <c r="A425" s="101"/>
      <c r="B425" s="101"/>
      <c r="C425" s="101"/>
      <c r="D425" s="101"/>
      <c r="E425" s="101"/>
      <c r="F425" s="101"/>
      <c r="G425" s="101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</row>
    <row r="426" spans="1:18" ht="15.75" customHeight="1">
      <c r="A426" s="101"/>
      <c r="B426" s="101"/>
      <c r="C426" s="101"/>
      <c r="D426" s="101"/>
      <c r="E426" s="101"/>
      <c r="F426" s="101"/>
      <c r="G426" s="101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</row>
    <row r="427" spans="1:18" ht="15.75" customHeight="1">
      <c r="A427" s="101"/>
      <c r="B427" s="101"/>
      <c r="C427" s="101"/>
      <c r="D427" s="101"/>
      <c r="E427" s="101"/>
      <c r="F427" s="101"/>
      <c r="G427" s="101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</row>
    <row r="428" spans="1:18" ht="15.75" customHeight="1">
      <c r="A428" s="101"/>
      <c r="B428" s="101"/>
      <c r="C428" s="101"/>
      <c r="D428" s="101"/>
      <c r="E428" s="101"/>
      <c r="F428" s="101"/>
      <c r="G428" s="101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</row>
    <row r="429" spans="1:18" ht="15.75" customHeight="1">
      <c r="A429" s="101"/>
      <c r="B429" s="101"/>
      <c r="C429" s="101"/>
      <c r="D429" s="101"/>
      <c r="E429" s="101"/>
      <c r="F429" s="101"/>
      <c r="G429" s="101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</row>
    <row r="430" spans="1:18" ht="15.75" customHeight="1">
      <c r="A430" s="101"/>
      <c r="B430" s="101"/>
      <c r="C430" s="101"/>
      <c r="D430" s="101"/>
      <c r="E430" s="101"/>
      <c r="F430" s="101"/>
      <c r="G430" s="101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</row>
    <row r="431" spans="1:18" ht="15.75" customHeight="1">
      <c r="A431" s="101"/>
      <c r="B431" s="101"/>
      <c r="C431" s="101"/>
      <c r="D431" s="101"/>
      <c r="E431" s="101"/>
      <c r="F431" s="101"/>
      <c r="G431" s="101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</row>
    <row r="432" spans="1:18" ht="15.75" customHeight="1">
      <c r="A432" s="101"/>
      <c r="B432" s="101"/>
      <c r="C432" s="101"/>
      <c r="D432" s="101"/>
      <c r="E432" s="101"/>
      <c r="F432" s="101"/>
      <c r="G432" s="101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</row>
    <row r="433" spans="1:18" ht="15.75" customHeight="1">
      <c r="A433" s="101"/>
      <c r="B433" s="101"/>
      <c r="C433" s="101"/>
      <c r="D433" s="101"/>
      <c r="E433" s="101"/>
      <c r="F433" s="101"/>
      <c r="G433" s="101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</row>
    <row r="434" spans="1:18" ht="15.75" customHeight="1">
      <c r="A434" s="101"/>
      <c r="B434" s="101"/>
      <c r="C434" s="101"/>
      <c r="D434" s="101"/>
      <c r="E434" s="101"/>
      <c r="F434" s="101"/>
      <c r="G434" s="101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</row>
    <row r="435" spans="1:18" ht="15.75" customHeight="1">
      <c r="A435" s="101"/>
      <c r="B435" s="101"/>
      <c r="C435" s="101"/>
      <c r="D435" s="101"/>
      <c r="E435" s="101"/>
      <c r="F435" s="101"/>
      <c r="G435" s="101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</row>
    <row r="436" spans="1:18" ht="15.75" customHeight="1">
      <c r="A436" s="101"/>
      <c r="B436" s="101"/>
      <c r="C436" s="101"/>
      <c r="D436" s="101"/>
      <c r="E436" s="101"/>
      <c r="F436" s="101"/>
      <c r="G436" s="101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</row>
    <row r="437" spans="1:18" ht="15.75" customHeight="1">
      <c r="A437" s="101"/>
      <c r="B437" s="101"/>
      <c r="C437" s="101"/>
      <c r="D437" s="101"/>
      <c r="E437" s="101"/>
      <c r="F437" s="101"/>
      <c r="G437" s="101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</row>
    <row r="438" spans="1:18" ht="15.75" customHeight="1">
      <c r="A438" s="101"/>
      <c r="B438" s="101"/>
      <c r="C438" s="101"/>
      <c r="D438" s="101"/>
      <c r="E438" s="101"/>
      <c r="F438" s="101"/>
      <c r="G438" s="101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</row>
    <row r="439" spans="1:18" ht="15.75" customHeight="1">
      <c r="A439" s="101"/>
      <c r="B439" s="101"/>
      <c r="C439" s="101"/>
      <c r="D439" s="101"/>
      <c r="E439" s="101"/>
      <c r="F439" s="101"/>
      <c r="G439" s="101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</row>
    <row r="440" spans="1:18" ht="15.75" customHeight="1">
      <c r="A440" s="101"/>
      <c r="B440" s="101"/>
      <c r="C440" s="101"/>
      <c r="D440" s="101"/>
      <c r="E440" s="101"/>
      <c r="F440" s="101"/>
      <c r="G440" s="101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</row>
    <row r="441" spans="1:18" ht="15.75" customHeight="1">
      <c r="A441" s="101"/>
      <c r="B441" s="101"/>
      <c r="C441" s="101"/>
      <c r="D441" s="101"/>
      <c r="E441" s="101"/>
      <c r="F441" s="101"/>
      <c r="G441" s="101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</row>
    <row r="442" spans="1:18" ht="15.75" customHeight="1">
      <c r="A442" s="101"/>
      <c r="B442" s="101"/>
      <c r="C442" s="101"/>
      <c r="D442" s="101"/>
      <c r="E442" s="101"/>
      <c r="F442" s="101"/>
      <c r="G442" s="101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</row>
    <row r="443" spans="1:18" ht="15.75" customHeight="1">
      <c r="A443" s="101"/>
      <c r="B443" s="101"/>
      <c r="C443" s="101"/>
      <c r="D443" s="101"/>
      <c r="E443" s="101"/>
      <c r="F443" s="101"/>
      <c r="G443" s="101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</row>
    <row r="444" spans="1:18" ht="15.75" customHeight="1">
      <c r="A444" s="101"/>
      <c r="B444" s="101"/>
      <c r="C444" s="101"/>
      <c r="D444" s="101"/>
      <c r="E444" s="101"/>
      <c r="F444" s="101"/>
      <c r="G444" s="101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</row>
    <row r="445" spans="1:18" ht="15.75" customHeight="1">
      <c r="A445" s="101"/>
      <c r="B445" s="101"/>
      <c r="C445" s="101"/>
      <c r="D445" s="101"/>
      <c r="E445" s="101"/>
      <c r="F445" s="101"/>
      <c r="G445" s="101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</row>
    <row r="446" spans="1:18" ht="15.75" customHeight="1">
      <c r="A446" s="101"/>
      <c r="B446" s="101"/>
      <c r="C446" s="101"/>
      <c r="D446" s="101"/>
      <c r="E446" s="101"/>
      <c r="F446" s="101"/>
      <c r="G446" s="101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</row>
    <row r="447" spans="1:18" ht="15.75" customHeight="1">
      <c r="A447" s="101"/>
      <c r="B447" s="101"/>
      <c r="C447" s="101"/>
      <c r="D447" s="101"/>
      <c r="E447" s="101"/>
      <c r="F447" s="101"/>
      <c r="G447" s="101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</row>
    <row r="448" spans="1:18" ht="15.75" customHeight="1">
      <c r="A448" s="101"/>
      <c r="B448" s="101"/>
      <c r="C448" s="101"/>
      <c r="D448" s="101"/>
      <c r="E448" s="101"/>
      <c r="F448" s="101"/>
      <c r="G448" s="101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</row>
    <row r="449" spans="1:18" ht="15.75" customHeight="1">
      <c r="A449" s="101"/>
      <c r="B449" s="101"/>
      <c r="C449" s="101"/>
      <c r="D449" s="101"/>
      <c r="E449" s="101"/>
      <c r="F449" s="101"/>
      <c r="G449" s="101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</row>
    <row r="450" spans="1:18" ht="15.75" customHeight="1">
      <c r="A450" s="101"/>
      <c r="B450" s="101"/>
      <c r="C450" s="101"/>
      <c r="D450" s="101"/>
      <c r="E450" s="101"/>
      <c r="F450" s="101"/>
      <c r="G450" s="101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</row>
    <row r="451" spans="1:18" ht="15.75" customHeight="1">
      <c r="A451" s="101"/>
      <c r="B451" s="101"/>
      <c r="C451" s="101"/>
      <c r="D451" s="101"/>
      <c r="E451" s="101"/>
      <c r="F451" s="101"/>
      <c r="G451" s="101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</row>
    <row r="452" spans="1:18" ht="15.75" customHeight="1">
      <c r="A452" s="101"/>
      <c r="B452" s="101"/>
      <c r="C452" s="101"/>
      <c r="D452" s="101"/>
      <c r="E452" s="101"/>
      <c r="F452" s="101"/>
      <c r="G452" s="101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</row>
    <row r="453" spans="1:18" ht="15.75" customHeight="1">
      <c r="A453" s="101"/>
      <c r="B453" s="101"/>
      <c r="C453" s="101"/>
      <c r="D453" s="101"/>
      <c r="E453" s="101"/>
      <c r="F453" s="101"/>
      <c r="G453" s="101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</row>
    <row r="454" spans="1:18" ht="15.75" customHeight="1">
      <c r="A454" s="101"/>
      <c r="B454" s="101"/>
      <c r="C454" s="101"/>
      <c r="D454" s="101"/>
      <c r="E454" s="101"/>
      <c r="F454" s="101"/>
      <c r="G454" s="101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</row>
    <row r="455" spans="1:18" ht="15.75" customHeight="1">
      <c r="A455" s="101"/>
      <c r="B455" s="101"/>
      <c r="C455" s="101"/>
      <c r="D455" s="101"/>
      <c r="E455" s="101"/>
      <c r="F455" s="101"/>
      <c r="G455" s="101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</row>
    <row r="456" spans="1:18" ht="15.75" customHeight="1">
      <c r="A456" s="101"/>
      <c r="B456" s="101"/>
      <c r="C456" s="101"/>
      <c r="D456" s="101"/>
      <c r="E456" s="101"/>
      <c r="F456" s="101"/>
      <c r="G456" s="101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</row>
    <row r="457" spans="1:18" ht="15.75" customHeight="1">
      <c r="A457" s="101"/>
      <c r="B457" s="101"/>
      <c r="C457" s="101"/>
      <c r="D457" s="101"/>
      <c r="E457" s="101"/>
      <c r="F457" s="101"/>
      <c r="G457" s="101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</row>
    <row r="458" spans="1:18" ht="15.75" customHeight="1">
      <c r="A458" s="101"/>
      <c r="B458" s="101"/>
      <c r="C458" s="101"/>
      <c r="D458" s="101"/>
      <c r="E458" s="101"/>
      <c r="F458" s="101"/>
      <c r="G458" s="101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</row>
    <row r="459" spans="1:18" ht="15.75" customHeight="1">
      <c r="A459" s="101"/>
      <c r="B459" s="101"/>
      <c r="C459" s="101"/>
      <c r="D459" s="101"/>
      <c r="E459" s="101"/>
      <c r="F459" s="101"/>
      <c r="G459" s="101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</row>
    <row r="460" spans="1:18" ht="15.75" customHeight="1">
      <c r="A460" s="101"/>
      <c r="B460" s="101"/>
      <c r="C460" s="101"/>
      <c r="D460" s="101"/>
      <c r="E460" s="101"/>
      <c r="F460" s="101"/>
      <c r="G460" s="101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</row>
    <row r="461" spans="1:18" ht="15.75" customHeight="1">
      <c r="A461" s="101"/>
      <c r="B461" s="101"/>
      <c r="C461" s="101"/>
      <c r="D461" s="101"/>
      <c r="E461" s="101"/>
      <c r="F461" s="101"/>
      <c r="G461" s="101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</row>
    <row r="462" spans="1:18" ht="15.75" customHeight="1">
      <c r="A462" s="101"/>
      <c r="B462" s="101"/>
      <c r="C462" s="101"/>
      <c r="D462" s="101"/>
      <c r="E462" s="101"/>
      <c r="F462" s="101"/>
      <c r="G462" s="101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</row>
    <row r="463" spans="1:18" ht="15.75" customHeight="1">
      <c r="A463" s="101"/>
      <c r="B463" s="101"/>
      <c r="C463" s="101"/>
      <c r="D463" s="101"/>
      <c r="E463" s="101"/>
      <c r="F463" s="101"/>
      <c r="G463" s="101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</row>
    <row r="464" spans="1:18" ht="15.75" customHeight="1">
      <c r="A464" s="101"/>
      <c r="B464" s="101"/>
      <c r="C464" s="101"/>
      <c r="D464" s="101"/>
      <c r="E464" s="101"/>
      <c r="F464" s="101"/>
      <c r="G464" s="101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</row>
    <row r="465" spans="1:18" ht="15.75" customHeight="1">
      <c r="A465" s="101"/>
      <c r="B465" s="101"/>
      <c r="C465" s="101"/>
      <c r="D465" s="101"/>
      <c r="E465" s="101"/>
      <c r="F465" s="101"/>
      <c r="G465" s="101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</row>
    <row r="466" spans="1:18" ht="15.75" customHeight="1">
      <c r="A466" s="101"/>
      <c r="B466" s="101"/>
      <c r="C466" s="101"/>
      <c r="D466" s="101"/>
      <c r="E466" s="101"/>
      <c r="F466" s="101"/>
      <c r="G466" s="101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</row>
    <row r="467" spans="1:18" ht="15.75" customHeight="1">
      <c r="A467" s="101"/>
      <c r="B467" s="101"/>
      <c r="C467" s="101"/>
      <c r="D467" s="101"/>
      <c r="E467" s="101"/>
      <c r="F467" s="101"/>
      <c r="G467" s="101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</row>
    <row r="468" spans="1:18" ht="15.75" customHeight="1">
      <c r="A468" s="101"/>
      <c r="B468" s="101"/>
      <c r="C468" s="101"/>
      <c r="D468" s="101"/>
      <c r="E468" s="101"/>
      <c r="F468" s="101"/>
      <c r="G468" s="101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</row>
    <row r="469" spans="1:18" ht="15.75" customHeight="1">
      <c r="A469" s="101"/>
      <c r="B469" s="101"/>
      <c r="C469" s="101"/>
      <c r="D469" s="101"/>
      <c r="E469" s="101"/>
      <c r="F469" s="101"/>
      <c r="G469" s="101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</row>
    <row r="470" spans="1:18" ht="15.75" customHeight="1">
      <c r="A470" s="101"/>
      <c r="B470" s="101"/>
      <c r="C470" s="101"/>
      <c r="D470" s="101"/>
      <c r="E470" s="101"/>
      <c r="F470" s="101"/>
      <c r="G470" s="101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</row>
    <row r="471" spans="1:18" ht="15.75" customHeight="1">
      <c r="A471" s="101"/>
      <c r="B471" s="101"/>
      <c r="C471" s="101"/>
      <c r="D471" s="101"/>
      <c r="E471" s="101"/>
      <c r="F471" s="101"/>
      <c r="G471" s="101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</row>
    <row r="472" spans="1:18" ht="15.75" customHeight="1">
      <c r="A472" s="101"/>
      <c r="B472" s="101"/>
      <c r="C472" s="101"/>
      <c r="D472" s="101"/>
      <c r="E472" s="101"/>
      <c r="F472" s="101"/>
      <c r="G472" s="101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</row>
    <row r="473" spans="1:18" ht="15.75" customHeight="1">
      <c r="A473" s="101"/>
      <c r="B473" s="101"/>
      <c r="C473" s="101"/>
      <c r="D473" s="101"/>
      <c r="E473" s="101"/>
      <c r="F473" s="101"/>
      <c r="G473" s="101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</row>
    <row r="474" spans="1:18" ht="15.75" customHeight="1">
      <c r="A474" s="101"/>
      <c r="B474" s="101"/>
      <c r="C474" s="101"/>
      <c r="D474" s="101"/>
      <c r="E474" s="101"/>
      <c r="F474" s="101"/>
      <c r="G474" s="101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</row>
    <row r="475" spans="1:18" ht="15.75" customHeight="1">
      <c r="A475" s="101"/>
      <c r="B475" s="101"/>
      <c r="C475" s="101"/>
      <c r="D475" s="101"/>
      <c r="E475" s="101"/>
      <c r="F475" s="101"/>
      <c r="G475" s="101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</row>
    <row r="476" spans="1:18" ht="15.75" customHeight="1">
      <c r="A476" s="101"/>
      <c r="B476" s="101"/>
      <c r="C476" s="101"/>
      <c r="D476" s="101"/>
      <c r="E476" s="101"/>
      <c r="F476" s="101"/>
      <c r="G476" s="101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</row>
    <row r="477" spans="1:18" ht="15.75" customHeight="1">
      <c r="A477" s="101"/>
      <c r="B477" s="101"/>
      <c r="C477" s="101"/>
      <c r="D477" s="101"/>
      <c r="E477" s="101"/>
      <c r="F477" s="101"/>
      <c r="G477" s="101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</row>
    <row r="478" spans="1:18" ht="15.75" customHeight="1">
      <c r="A478" s="101"/>
      <c r="B478" s="101"/>
      <c r="C478" s="101"/>
      <c r="D478" s="101"/>
      <c r="E478" s="101"/>
      <c r="F478" s="101"/>
      <c r="G478" s="101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</row>
    <row r="479" spans="1:18" ht="15.75" customHeight="1">
      <c r="A479" s="101"/>
      <c r="B479" s="101"/>
      <c r="C479" s="101"/>
      <c r="D479" s="101"/>
      <c r="E479" s="101"/>
      <c r="F479" s="101"/>
      <c r="G479" s="101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</row>
    <row r="480" spans="1:18" ht="15.75" customHeight="1">
      <c r="A480" s="101"/>
      <c r="B480" s="101"/>
      <c r="C480" s="101"/>
      <c r="D480" s="101"/>
      <c r="E480" s="101"/>
      <c r="F480" s="101"/>
      <c r="G480" s="101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</row>
    <row r="481" spans="1:18" ht="15.75" customHeight="1">
      <c r="A481" s="101"/>
      <c r="B481" s="101"/>
      <c r="C481" s="101"/>
      <c r="D481" s="101"/>
      <c r="E481" s="101"/>
      <c r="F481" s="101"/>
      <c r="G481" s="101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</row>
    <row r="482" spans="1:18" ht="15.75" customHeight="1">
      <c r="A482" s="101"/>
      <c r="B482" s="101"/>
      <c r="C482" s="101"/>
      <c r="D482" s="101"/>
      <c r="E482" s="101"/>
      <c r="F482" s="101"/>
      <c r="G482" s="101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</row>
    <row r="483" spans="1:18" ht="15.75" customHeight="1">
      <c r="A483" s="101"/>
      <c r="B483" s="101"/>
      <c r="C483" s="101"/>
      <c r="D483" s="101"/>
      <c r="E483" s="101"/>
      <c r="F483" s="101"/>
      <c r="G483" s="101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</row>
    <row r="484" spans="1:18" ht="15.75" customHeight="1">
      <c r="A484" s="101"/>
      <c r="B484" s="101"/>
      <c r="C484" s="101"/>
      <c r="D484" s="101"/>
      <c r="E484" s="101"/>
      <c r="F484" s="101"/>
      <c r="G484" s="101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</row>
    <row r="485" spans="1:18" ht="15.75" customHeight="1">
      <c r="A485" s="101"/>
      <c r="B485" s="101"/>
      <c r="C485" s="101"/>
      <c r="D485" s="101"/>
      <c r="E485" s="101"/>
      <c r="F485" s="101"/>
      <c r="G485" s="101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</row>
    <row r="486" spans="1:18" ht="15.75" customHeight="1">
      <c r="A486" s="101"/>
      <c r="B486" s="101"/>
      <c r="C486" s="101"/>
      <c r="D486" s="101"/>
      <c r="E486" s="101"/>
      <c r="F486" s="101"/>
      <c r="G486" s="101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</row>
    <row r="487" spans="1:18" ht="15.75" customHeight="1">
      <c r="A487" s="101"/>
      <c r="B487" s="101"/>
      <c r="C487" s="101"/>
      <c r="D487" s="101"/>
      <c r="E487" s="101"/>
      <c r="F487" s="101"/>
      <c r="G487" s="101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</row>
    <row r="488" spans="1:18" ht="15.75" customHeight="1">
      <c r="A488" s="101"/>
      <c r="B488" s="101"/>
      <c r="C488" s="101"/>
      <c r="D488" s="101"/>
      <c r="E488" s="101"/>
      <c r="F488" s="101"/>
      <c r="G488" s="101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</row>
    <row r="489" spans="1:18" ht="15.75" customHeight="1">
      <c r="A489" s="101"/>
      <c r="B489" s="101"/>
      <c r="C489" s="101"/>
      <c r="D489" s="101"/>
      <c r="E489" s="101"/>
      <c r="F489" s="101"/>
      <c r="G489" s="101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</row>
    <row r="490" spans="1:18" ht="15.75" customHeight="1">
      <c r="A490" s="101"/>
      <c r="B490" s="101"/>
      <c r="C490" s="101"/>
      <c r="D490" s="101"/>
      <c r="E490" s="101"/>
      <c r="F490" s="101"/>
      <c r="G490" s="101"/>
      <c r="H490" s="101"/>
      <c r="I490" s="101"/>
      <c r="J490" s="101"/>
      <c r="K490" s="101"/>
      <c r="L490" s="101"/>
      <c r="M490" s="101"/>
      <c r="N490" s="101"/>
      <c r="O490" s="101"/>
      <c r="P490" s="101"/>
      <c r="Q490" s="101"/>
      <c r="R490" s="101"/>
    </row>
    <row r="491" spans="1:18" ht="15.75" customHeight="1">
      <c r="A491" s="101"/>
      <c r="B491" s="101"/>
      <c r="C491" s="101"/>
      <c r="D491" s="101"/>
      <c r="E491" s="101"/>
      <c r="F491" s="101"/>
      <c r="G491" s="101"/>
      <c r="H491" s="101"/>
      <c r="I491" s="101"/>
      <c r="J491" s="101"/>
      <c r="K491" s="101"/>
      <c r="L491" s="101"/>
      <c r="M491" s="101"/>
      <c r="N491" s="101"/>
      <c r="O491" s="101"/>
      <c r="P491" s="101"/>
      <c r="Q491" s="101"/>
      <c r="R491" s="101"/>
    </row>
    <row r="492" spans="1:18" ht="15.75" customHeight="1">
      <c r="A492" s="101"/>
      <c r="B492" s="101"/>
      <c r="C492" s="101"/>
      <c r="D492" s="101"/>
      <c r="E492" s="101"/>
      <c r="F492" s="101"/>
      <c r="G492" s="101"/>
      <c r="H492" s="101"/>
      <c r="I492" s="101"/>
      <c r="J492" s="101"/>
      <c r="K492" s="101"/>
      <c r="L492" s="101"/>
      <c r="M492" s="101"/>
      <c r="N492" s="101"/>
      <c r="O492" s="101"/>
      <c r="P492" s="101"/>
      <c r="Q492" s="101"/>
      <c r="R492" s="101"/>
    </row>
    <row r="493" spans="1:18" ht="15.75" customHeight="1">
      <c r="A493" s="101"/>
      <c r="B493" s="101"/>
      <c r="C493" s="101"/>
      <c r="D493" s="101"/>
      <c r="E493" s="101"/>
      <c r="F493" s="101"/>
      <c r="G493" s="101"/>
      <c r="H493" s="101"/>
      <c r="I493" s="101"/>
      <c r="J493" s="101"/>
      <c r="K493" s="101"/>
      <c r="L493" s="101"/>
      <c r="M493" s="101"/>
      <c r="N493" s="101"/>
      <c r="O493" s="101"/>
      <c r="P493" s="101"/>
      <c r="Q493" s="101"/>
      <c r="R493" s="101"/>
    </row>
    <row r="494" spans="1:18" ht="15.75" customHeight="1">
      <c r="A494" s="101"/>
      <c r="B494" s="101"/>
      <c r="C494" s="101"/>
      <c r="D494" s="101"/>
      <c r="E494" s="101"/>
      <c r="F494" s="101"/>
      <c r="G494" s="101"/>
      <c r="H494" s="101"/>
      <c r="I494" s="101"/>
      <c r="J494" s="101"/>
      <c r="K494" s="101"/>
      <c r="L494" s="101"/>
      <c r="M494" s="101"/>
      <c r="N494" s="101"/>
      <c r="O494" s="101"/>
      <c r="P494" s="101"/>
      <c r="Q494" s="101"/>
      <c r="R494" s="101"/>
    </row>
    <row r="495" spans="1:18" ht="15.75" customHeight="1">
      <c r="A495" s="101"/>
      <c r="B495" s="101"/>
      <c r="C495" s="101"/>
      <c r="D495" s="101"/>
      <c r="E495" s="101"/>
      <c r="F495" s="101"/>
      <c r="G495" s="101"/>
      <c r="H495" s="101"/>
      <c r="I495" s="101"/>
      <c r="J495" s="101"/>
      <c r="K495" s="101"/>
      <c r="L495" s="101"/>
      <c r="M495" s="101"/>
      <c r="N495" s="101"/>
      <c r="O495" s="101"/>
      <c r="P495" s="101"/>
      <c r="Q495" s="101"/>
      <c r="R495" s="101"/>
    </row>
    <row r="496" spans="1:18" ht="15.75" customHeight="1">
      <c r="A496" s="101"/>
      <c r="B496" s="101"/>
      <c r="C496" s="101"/>
      <c r="D496" s="101"/>
      <c r="E496" s="101"/>
      <c r="F496" s="101"/>
      <c r="G496" s="101"/>
      <c r="H496" s="101"/>
      <c r="I496" s="101"/>
      <c r="J496" s="101"/>
      <c r="K496" s="101"/>
      <c r="L496" s="101"/>
      <c r="M496" s="101"/>
      <c r="N496" s="101"/>
      <c r="O496" s="101"/>
      <c r="P496" s="101"/>
      <c r="Q496" s="101"/>
      <c r="R496" s="101"/>
    </row>
    <row r="497" spans="1:18" ht="15.75" customHeight="1">
      <c r="A497" s="101"/>
      <c r="B497" s="101"/>
      <c r="C497" s="101"/>
      <c r="D497" s="101"/>
      <c r="E497" s="101"/>
      <c r="F497" s="101"/>
      <c r="G497" s="101"/>
      <c r="H497" s="101"/>
      <c r="I497" s="101"/>
      <c r="J497" s="101"/>
      <c r="K497" s="101"/>
      <c r="L497" s="101"/>
      <c r="M497" s="101"/>
      <c r="N497" s="101"/>
      <c r="O497" s="101"/>
      <c r="P497" s="101"/>
      <c r="Q497" s="101"/>
      <c r="R497" s="101"/>
    </row>
    <row r="498" spans="1:18" ht="15.75" customHeight="1">
      <c r="A498" s="101"/>
      <c r="B498" s="101"/>
      <c r="C498" s="101"/>
      <c r="D498" s="101"/>
      <c r="E498" s="101"/>
      <c r="F498" s="101"/>
      <c r="G498" s="101"/>
      <c r="H498" s="101"/>
      <c r="I498" s="101"/>
      <c r="J498" s="101"/>
      <c r="K498" s="101"/>
      <c r="L498" s="101"/>
      <c r="M498" s="101"/>
      <c r="N498" s="101"/>
      <c r="O498" s="101"/>
      <c r="P498" s="101"/>
      <c r="Q498" s="101"/>
      <c r="R498" s="101"/>
    </row>
    <row r="499" spans="1:18" ht="15.75" customHeight="1">
      <c r="A499" s="101"/>
      <c r="B499" s="101"/>
      <c r="C499" s="101"/>
      <c r="D499" s="101"/>
      <c r="E499" s="101"/>
      <c r="F499" s="101"/>
      <c r="G499" s="101"/>
      <c r="H499" s="101"/>
      <c r="I499" s="101"/>
      <c r="J499" s="101"/>
      <c r="K499" s="101"/>
      <c r="L499" s="101"/>
      <c r="M499" s="101"/>
      <c r="N499" s="101"/>
      <c r="O499" s="101"/>
      <c r="P499" s="101"/>
      <c r="Q499" s="101"/>
      <c r="R499" s="101"/>
    </row>
    <row r="500" spans="1:18" ht="15.75" customHeight="1">
      <c r="A500" s="101"/>
      <c r="B500" s="101"/>
      <c r="C500" s="101"/>
      <c r="D500" s="101"/>
      <c r="E500" s="101"/>
      <c r="F500" s="101"/>
      <c r="G500" s="101"/>
      <c r="H500" s="101"/>
      <c r="I500" s="101"/>
      <c r="J500" s="101"/>
      <c r="K500" s="101"/>
      <c r="L500" s="101"/>
      <c r="M500" s="101"/>
      <c r="N500" s="101"/>
      <c r="O500" s="101"/>
      <c r="P500" s="101"/>
      <c r="Q500" s="101"/>
      <c r="R500" s="101"/>
    </row>
    <row r="501" spans="1:18" ht="15.75" customHeight="1">
      <c r="A501" s="101"/>
      <c r="B501" s="101"/>
      <c r="C501" s="101"/>
      <c r="D501" s="101"/>
      <c r="E501" s="101"/>
      <c r="F501" s="101"/>
      <c r="G501" s="101"/>
      <c r="H501" s="101"/>
      <c r="I501" s="101"/>
      <c r="J501" s="101"/>
      <c r="K501" s="101"/>
      <c r="L501" s="101"/>
      <c r="M501" s="101"/>
      <c r="N501" s="101"/>
      <c r="O501" s="101"/>
      <c r="P501" s="101"/>
      <c r="Q501" s="101"/>
      <c r="R501" s="101"/>
    </row>
    <row r="502" spans="1:18" ht="15.75" customHeight="1">
      <c r="A502" s="101"/>
      <c r="B502" s="101"/>
      <c r="C502" s="101"/>
      <c r="D502" s="101"/>
      <c r="E502" s="101"/>
      <c r="F502" s="101"/>
      <c r="G502" s="101"/>
      <c r="H502" s="101"/>
      <c r="I502" s="101"/>
      <c r="J502" s="101"/>
      <c r="K502" s="101"/>
      <c r="L502" s="101"/>
      <c r="M502" s="101"/>
      <c r="N502" s="101"/>
      <c r="O502" s="101"/>
      <c r="P502" s="101"/>
      <c r="Q502" s="101"/>
      <c r="R502" s="101"/>
    </row>
    <row r="503" spans="1:18" ht="15.75" customHeight="1">
      <c r="A503" s="101"/>
      <c r="B503" s="101"/>
      <c r="C503" s="101"/>
      <c r="D503" s="101"/>
      <c r="E503" s="101"/>
      <c r="F503" s="101"/>
      <c r="G503" s="101"/>
      <c r="H503" s="101"/>
      <c r="I503" s="101"/>
      <c r="J503" s="101"/>
      <c r="K503" s="101"/>
      <c r="L503" s="101"/>
      <c r="M503" s="101"/>
      <c r="N503" s="101"/>
      <c r="O503" s="101"/>
      <c r="P503" s="101"/>
      <c r="Q503" s="101"/>
      <c r="R503" s="101"/>
    </row>
    <row r="504" spans="1:18" ht="15.75" customHeight="1">
      <c r="A504" s="101"/>
      <c r="B504" s="101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1"/>
      <c r="O504" s="101"/>
      <c r="P504" s="101"/>
      <c r="Q504" s="101"/>
      <c r="R504" s="101"/>
    </row>
    <row r="505" spans="1:18" ht="15.75" customHeight="1">
      <c r="A505" s="101"/>
      <c r="B505" s="101"/>
      <c r="C505" s="101"/>
      <c r="D505" s="101"/>
      <c r="E505" s="101"/>
      <c r="F505" s="101"/>
      <c r="G505" s="101"/>
      <c r="H505" s="101"/>
      <c r="I505" s="101"/>
      <c r="J505" s="101"/>
      <c r="K505" s="101"/>
      <c r="L505" s="101"/>
      <c r="M505" s="101"/>
      <c r="N505" s="101"/>
      <c r="O505" s="101"/>
      <c r="P505" s="101"/>
      <c r="Q505" s="101"/>
      <c r="R505" s="101"/>
    </row>
    <row r="506" spans="1:18" ht="15.75" customHeight="1">
      <c r="A506" s="101"/>
      <c r="B506" s="101"/>
      <c r="C506" s="101"/>
      <c r="D506" s="101"/>
      <c r="E506" s="101"/>
      <c r="F506" s="101"/>
      <c r="G506" s="101"/>
      <c r="H506" s="101"/>
      <c r="I506" s="101"/>
      <c r="J506" s="101"/>
      <c r="K506" s="101"/>
      <c r="L506" s="101"/>
      <c r="M506" s="101"/>
      <c r="N506" s="101"/>
      <c r="O506" s="101"/>
      <c r="P506" s="101"/>
      <c r="Q506" s="101"/>
      <c r="R506" s="101"/>
    </row>
    <row r="507" spans="1:18" ht="15.75" customHeight="1">
      <c r="A507" s="101"/>
      <c r="B507" s="101"/>
      <c r="C507" s="101"/>
      <c r="D507" s="101"/>
      <c r="E507" s="101"/>
      <c r="F507" s="101"/>
      <c r="G507" s="101"/>
      <c r="H507" s="101"/>
      <c r="I507" s="101"/>
      <c r="J507" s="101"/>
      <c r="K507" s="101"/>
      <c r="L507" s="101"/>
      <c r="M507" s="101"/>
      <c r="N507" s="101"/>
      <c r="O507" s="101"/>
      <c r="P507" s="101"/>
      <c r="Q507" s="101"/>
      <c r="R507" s="101"/>
    </row>
    <row r="508" spans="1:18" ht="15.75" customHeight="1">
      <c r="A508" s="101"/>
      <c r="B508" s="101"/>
      <c r="C508" s="101"/>
      <c r="D508" s="101"/>
      <c r="E508" s="101"/>
      <c r="F508" s="101"/>
      <c r="G508" s="101"/>
      <c r="H508" s="101"/>
      <c r="I508" s="101"/>
      <c r="J508" s="101"/>
      <c r="K508" s="101"/>
      <c r="L508" s="101"/>
      <c r="M508" s="101"/>
      <c r="N508" s="101"/>
      <c r="O508" s="101"/>
      <c r="P508" s="101"/>
      <c r="Q508" s="101"/>
      <c r="R508" s="101"/>
    </row>
    <row r="509" spans="1:18" ht="15.75" customHeight="1">
      <c r="A509" s="101"/>
      <c r="B509" s="101"/>
      <c r="C509" s="101"/>
      <c r="D509" s="101"/>
      <c r="E509" s="101"/>
      <c r="F509" s="101"/>
      <c r="G509" s="101"/>
      <c r="H509" s="101"/>
      <c r="I509" s="101"/>
      <c r="J509" s="101"/>
      <c r="K509" s="101"/>
      <c r="L509" s="101"/>
      <c r="M509" s="101"/>
      <c r="N509" s="101"/>
      <c r="O509" s="101"/>
      <c r="P509" s="101"/>
      <c r="Q509" s="101"/>
      <c r="R509" s="101"/>
    </row>
    <row r="510" spans="1:18" ht="15.75" customHeight="1">
      <c r="A510" s="101"/>
      <c r="B510" s="101"/>
      <c r="C510" s="101"/>
      <c r="D510" s="101"/>
      <c r="E510" s="101"/>
      <c r="F510" s="101"/>
      <c r="G510" s="101"/>
      <c r="H510" s="101"/>
      <c r="I510" s="101"/>
      <c r="J510" s="101"/>
      <c r="K510" s="101"/>
      <c r="L510" s="101"/>
      <c r="M510" s="101"/>
      <c r="N510" s="101"/>
      <c r="O510" s="101"/>
      <c r="P510" s="101"/>
      <c r="Q510" s="101"/>
      <c r="R510" s="101"/>
    </row>
    <row r="511" spans="1:18" ht="15.75" customHeight="1">
      <c r="A511" s="101"/>
      <c r="B511" s="101"/>
      <c r="C511" s="101"/>
      <c r="D511" s="101"/>
      <c r="E511" s="101"/>
      <c r="F511" s="101"/>
      <c r="G511" s="101"/>
      <c r="H511" s="101"/>
      <c r="I511" s="101"/>
      <c r="J511" s="101"/>
      <c r="K511" s="101"/>
      <c r="L511" s="101"/>
      <c r="M511" s="101"/>
      <c r="N511" s="101"/>
      <c r="O511" s="101"/>
      <c r="P511" s="101"/>
      <c r="Q511" s="101"/>
      <c r="R511" s="101"/>
    </row>
    <row r="512" spans="1:18" ht="15.75" customHeight="1">
      <c r="A512" s="101"/>
      <c r="B512" s="101"/>
      <c r="C512" s="101"/>
      <c r="D512" s="101"/>
      <c r="E512" s="101"/>
      <c r="F512" s="101"/>
      <c r="G512" s="101"/>
      <c r="H512" s="101"/>
      <c r="I512" s="101"/>
      <c r="J512" s="101"/>
      <c r="K512" s="101"/>
      <c r="L512" s="101"/>
      <c r="M512" s="101"/>
      <c r="N512" s="101"/>
      <c r="O512" s="101"/>
      <c r="P512" s="101"/>
      <c r="Q512" s="101"/>
      <c r="R512" s="101"/>
    </row>
    <row r="513" spans="1:18" ht="15.75" customHeight="1">
      <c r="A513" s="101"/>
      <c r="B513" s="101"/>
      <c r="C513" s="101"/>
      <c r="D513" s="101"/>
      <c r="E513" s="101"/>
      <c r="F513" s="101"/>
      <c r="G513" s="101"/>
      <c r="H513" s="101"/>
      <c r="I513" s="101"/>
      <c r="J513" s="101"/>
      <c r="K513" s="101"/>
      <c r="L513" s="101"/>
      <c r="M513" s="101"/>
      <c r="N513" s="101"/>
      <c r="O513" s="101"/>
      <c r="P513" s="101"/>
      <c r="Q513" s="101"/>
      <c r="R513" s="101"/>
    </row>
    <row r="514" spans="1:18" ht="15.75" customHeight="1">
      <c r="A514" s="101"/>
      <c r="B514" s="101"/>
      <c r="C514" s="101"/>
      <c r="D514" s="101"/>
      <c r="E514" s="101"/>
      <c r="F514" s="101"/>
      <c r="G514" s="101"/>
      <c r="H514" s="101"/>
      <c r="I514" s="101"/>
      <c r="J514" s="101"/>
      <c r="K514" s="101"/>
      <c r="L514" s="101"/>
      <c r="M514" s="101"/>
      <c r="N514" s="101"/>
      <c r="O514" s="101"/>
      <c r="P514" s="101"/>
      <c r="Q514" s="101"/>
      <c r="R514" s="101"/>
    </row>
    <row r="515" spans="1:18" ht="15.75" customHeight="1">
      <c r="A515" s="101"/>
      <c r="B515" s="101"/>
      <c r="C515" s="101"/>
      <c r="D515" s="101"/>
      <c r="E515" s="101"/>
      <c r="F515" s="101"/>
      <c r="G515" s="101"/>
      <c r="H515" s="101"/>
      <c r="I515" s="101"/>
      <c r="J515" s="101"/>
      <c r="K515" s="101"/>
      <c r="L515" s="101"/>
      <c r="M515" s="101"/>
      <c r="N515" s="101"/>
      <c r="O515" s="101"/>
      <c r="P515" s="101"/>
      <c r="Q515" s="101"/>
      <c r="R515" s="101"/>
    </row>
    <row r="516" spans="1:18" ht="15.75" customHeight="1">
      <c r="A516" s="101"/>
      <c r="B516" s="101"/>
      <c r="C516" s="101"/>
      <c r="D516" s="101"/>
      <c r="E516" s="101"/>
      <c r="F516" s="101"/>
      <c r="G516" s="101"/>
      <c r="H516" s="101"/>
      <c r="I516" s="101"/>
      <c r="J516" s="101"/>
      <c r="K516" s="101"/>
      <c r="L516" s="101"/>
      <c r="M516" s="101"/>
      <c r="N516" s="101"/>
      <c r="O516" s="101"/>
      <c r="P516" s="101"/>
      <c r="Q516" s="101"/>
      <c r="R516" s="101"/>
    </row>
    <row r="517" spans="1:18" ht="15.75" customHeight="1">
      <c r="A517" s="101"/>
      <c r="B517" s="101"/>
      <c r="C517" s="101"/>
      <c r="D517" s="101"/>
      <c r="E517" s="101"/>
      <c r="F517" s="101"/>
      <c r="G517" s="101"/>
      <c r="H517" s="101"/>
      <c r="I517" s="101"/>
      <c r="J517" s="101"/>
      <c r="K517" s="101"/>
      <c r="L517" s="101"/>
      <c r="M517" s="101"/>
      <c r="N517" s="101"/>
      <c r="O517" s="101"/>
      <c r="P517" s="101"/>
      <c r="Q517" s="101"/>
      <c r="R517" s="101"/>
    </row>
    <row r="518" spans="1:18" ht="15.75" customHeight="1">
      <c r="A518" s="101"/>
      <c r="B518" s="101"/>
      <c r="C518" s="101"/>
      <c r="D518" s="101"/>
      <c r="E518" s="101"/>
      <c r="F518" s="101"/>
      <c r="G518" s="101"/>
      <c r="H518" s="101"/>
      <c r="I518" s="101"/>
      <c r="J518" s="101"/>
      <c r="K518" s="101"/>
      <c r="L518" s="101"/>
      <c r="M518" s="101"/>
      <c r="N518" s="101"/>
      <c r="O518" s="101"/>
      <c r="P518" s="101"/>
      <c r="Q518" s="101"/>
      <c r="R518" s="101"/>
    </row>
    <row r="519" spans="1:18" ht="15.75" customHeight="1">
      <c r="A519" s="101"/>
      <c r="B519" s="101"/>
      <c r="C519" s="101"/>
      <c r="D519" s="101"/>
      <c r="E519" s="101"/>
      <c r="F519" s="101"/>
      <c r="G519" s="101"/>
      <c r="H519" s="101"/>
      <c r="I519" s="101"/>
      <c r="J519" s="101"/>
      <c r="K519" s="101"/>
      <c r="L519" s="101"/>
      <c r="M519" s="101"/>
      <c r="N519" s="101"/>
      <c r="O519" s="101"/>
      <c r="P519" s="101"/>
      <c r="Q519" s="101"/>
      <c r="R519" s="101"/>
    </row>
    <row r="520" spans="1:18" ht="15.75" customHeight="1">
      <c r="A520" s="101"/>
      <c r="B520" s="101"/>
      <c r="C520" s="101"/>
      <c r="D520" s="101"/>
      <c r="E520" s="101"/>
      <c r="F520" s="101"/>
      <c r="G520" s="101"/>
      <c r="H520" s="101"/>
      <c r="I520" s="101"/>
      <c r="J520" s="101"/>
      <c r="K520" s="101"/>
      <c r="L520" s="101"/>
      <c r="M520" s="101"/>
      <c r="N520" s="101"/>
      <c r="O520" s="101"/>
      <c r="P520" s="101"/>
      <c r="Q520" s="101"/>
      <c r="R520" s="101"/>
    </row>
    <row r="521" spans="1:18" ht="15.75" customHeight="1">
      <c r="A521" s="101"/>
      <c r="B521" s="101"/>
      <c r="C521" s="101"/>
      <c r="D521" s="101"/>
      <c r="E521" s="101"/>
      <c r="F521" s="101"/>
      <c r="G521" s="101"/>
      <c r="H521" s="101"/>
      <c r="I521" s="101"/>
      <c r="J521" s="101"/>
      <c r="K521" s="101"/>
      <c r="L521" s="101"/>
      <c r="M521" s="101"/>
      <c r="N521" s="101"/>
      <c r="O521" s="101"/>
      <c r="P521" s="101"/>
      <c r="Q521" s="101"/>
      <c r="R521" s="101"/>
    </row>
    <row r="522" spans="1:18" ht="15.75" customHeight="1">
      <c r="A522" s="101"/>
      <c r="B522" s="101"/>
      <c r="C522" s="101"/>
      <c r="D522" s="101"/>
      <c r="E522" s="101"/>
      <c r="F522" s="101"/>
      <c r="G522" s="101"/>
      <c r="H522" s="101"/>
      <c r="I522" s="101"/>
      <c r="J522" s="101"/>
      <c r="K522" s="101"/>
      <c r="L522" s="101"/>
      <c r="M522" s="101"/>
      <c r="N522" s="101"/>
      <c r="O522" s="101"/>
      <c r="P522" s="101"/>
      <c r="Q522" s="101"/>
      <c r="R522" s="101"/>
    </row>
    <row r="523" spans="1:18" ht="15.75" customHeight="1">
      <c r="A523" s="101"/>
      <c r="B523" s="101"/>
      <c r="C523" s="101"/>
      <c r="D523" s="101"/>
      <c r="E523" s="101"/>
      <c r="F523" s="101"/>
      <c r="G523" s="101"/>
      <c r="H523" s="101"/>
      <c r="I523" s="101"/>
      <c r="J523" s="101"/>
      <c r="K523" s="101"/>
      <c r="L523" s="101"/>
      <c r="M523" s="101"/>
      <c r="N523" s="101"/>
      <c r="O523" s="101"/>
      <c r="P523" s="101"/>
      <c r="Q523" s="101"/>
      <c r="R523" s="101"/>
    </row>
    <row r="524" spans="1:18" ht="15.75" customHeight="1">
      <c r="A524" s="101"/>
      <c r="B524" s="101"/>
      <c r="C524" s="101"/>
      <c r="D524" s="101"/>
      <c r="E524" s="101"/>
      <c r="F524" s="101"/>
      <c r="G524" s="101"/>
      <c r="H524" s="101"/>
      <c r="I524" s="101"/>
      <c r="J524" s="101"/>
      <c r="K524" s="101"/>
      <c r="L524" s="101"/>
      <c r="M524" s="101"/>
      <c r="N524" s="101"/>
      <c r="O524" s="101"/>
      <c r="P524" s="101"/>
      <c r="Q524" s="101"/>
      <c r="R524" s="101"/>
    </row>
    <row r="525" spans="1:18" ht="15.75" customHeight="1">
      <c r="A525" s="101"/>
      <c r="B525" s="101"/>
      <c r="C525" s="101"/>
      <c r="D525" s="101"/>
      <c r="E525" s="101"/>
      <c r="F525" s="101"/>
      <c r="G525" s="101"/>
      <c r="H525" s="101"/>
      <c r="I525" s="101"/>
      <c r="J525" s="101"/>
      <c r="K525" s="101"/>
      <c r="L525" s="101"/>
      <c r="M525" s="101"/>
      <c r="N525" s="101"/>
      <c r="O525" s="101"/>
      <c r="P525" s="101"/>
      <c r="Q525" s="101"/>
      <c r="R525" s="101"/>
    </row>
    <row r="526" spans="1:18" ht="15.75" customHeight="1">
      <c r="A526" s="101"/>
      <c r="B526" s="101"/>
      <c r="C526" s="101"/>
      <c r="D526" s="101"/>
      <c r="E526" s="101"/>
      <c r="F526" s="101"/>
      <c r="G526" s="101"/>
      <c r="H526" s="101"/>
      <c r="I526" s="101"/>
      <c r="J526" s="101"/>
      <c r="K526" s="101"/>
      <c r="L526" s="101"/>
      <c r="M526" s="101"/>
      <c r="N526" s="101"/>
      <c r="O526" s="101"/>
      <c r="P526" s="101"/>
      <c r="Q526" s="101"/>
      <c r="R526" s="101"/>
    </row>
    <row r="527" spans="1:18" ht="15.75" customHeight="1">
      <c r="A527" s="101"/>
      <c r="B527" s="101"/>
      <c r="C527" s="101"/>
      <c r="D527" s="101"/>
      <c r="E527" s="101"/>
      <c r="F527" s="101"/>
      <c r="G527" s="101"/>
      <c r="H527" s="101"/>
      <c r="I527" s="101"/>
      <c r="J527" s="101"/>
      <c r="K527" s="101"/>
      <c r="L527" s="101"/>
      <c r="M527" s="101"/>
      <c r="N527" s="101"/>
      <c r="O527" s="101"/>
      <c r="P527" s="101"/>
      <c r="Q527" s="101"/>
      <c r="R527" s="101"/>
    </row>
    <row r="528" spans="1:18" ht="15.75" customHeight="1">
      <c r="A528" s="101"/>
      <c r="B528" s="101"/>
      <c r="C528" s="101"/>
      <c r="D528" s="101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</row>
    <row r="529" spans="1:18" ht="15.75" customHeight="1">
      <c r="A529" s="101"/>
      <c r="B529" s="101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</row>
    <row r="530" spans="1:18" ht="15.75" customHeight="1">
      <c r="A530" s="101"/>
      <c r="B530" s="101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</row>
    <row r="531" spans="1:18" ht="15.75" customHeight="1">
      <c r="A531" s="101"/>
      <c r="B531" s="101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</row>
    <row r="532" spans="1:18" ht="15.75" customHeight="1">
      <c r="A532" s="101"/>
      <c r="B532" s="101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</row>
    <row r="533" spans="1:18" ht="15.75" customHeight="1">
      <c r="A533" s="101"/>
      <c r="B533" s="101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</row>
    <row r="534" spans="1:18" ht="15.75" customHeight="1">
      <c r="A534" s="101"/>
      <c r="B534" s="101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</row>
    <row r="535" spans="1:18" ht="15.75" customHeight="1">
      <c r="A535" s="101"/>
      <c r="B535" s="101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</row>
    <row r="536" spans="1:18" ht="15.75" customHeight="1">
      <c r="A536" s="101"/>
      <c r="B536" s="101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</row>
    <row r="537" spans="1:18" ht="15.75" customHeight="1">
      <c r="A537" s="101"/>
      <c r="B537" s="101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</row>
    <row r="538" spans="1:18" ht="15.75" customHeight="1">
      <c r="A538" s="101"/>
      <c r="B538" s="101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</row>
    <row r="539" spans="1:18" ht="15.75" customHeight="1">
      <c r="A539" s="101"/>
      <c r="B539" s="101"/>
      <c r="C539" s="101"/>
      <c r="D539" s="101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</row>
    <row r="540" spans="1:18" ht="15.75" customHeight="1">
      <c r="A540" s="101"/>
      <c r="B540" s="101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</row>
    <row r="541" spans="1:18" ht="15.75" customHeight="1">
      <c r="A541" s="101"/>
      <c r="B541" s="101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1:18" ht="15.75" customHeight="1">
      <c r="A542" s="101"/>
      <c r="B542" s="101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1:18" ht="15.75" customHeight="1">
      <c r="A543" s="101"/>
      <c r="B543" s="101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1:18" ht="15.75" customHeight="1">
      <c r="A544" s="101"/>
      <c r="B544" s="101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1:18" ht="15.75" customHeight="1">
      <c r="A545" s="101"/>
      <c r="B545" s="101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1:18" ht="15.75" customHeight="1">
      <c r="A546" s="101"/>
      <c r="B546" s="101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1:18" ht="15.75" customHeight="1">
      <c r="A547" s="101"/>
      <c r="B547" s="101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1:18" ht="15.75" customHeight="1">
      <c r="A548" s="101"/>
      <c r="B548" s="101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1:18" ht="15.75" customHeight="1">
      <c r="A549" s="101"/>
      <c r="B549" s="101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1:18" ht="15.75" customHeight="1">
      <c r="A550" s="101"/>
      <c r="B550" s="101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1:18" ht="15.75" customHeight="1">
      <c r="A551" s="101"/>
      <c r="B551" s="101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</row>
    <row r="552" spans="1:18" ht="15.75" customHeight="1">
      <c r="A552" s="101"/>
      <c r="B552" s="101"/>
      <c r="C552" s="101"/>
      <c r="D552" s="101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1:18" ht="15.75" customHeight="1">
      <c r="A553" s="101"/>
      <c r="B553" s="101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1:18" ht="15.75" customHeight="1">
      <c r="A554" s="101"/>
      <c r="B554" s="101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1:18" ht="15.75" customHeight="1">
      <c r="A555" s="101"/>
      <c r="B555" s="101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1:18" ht="15.75" customHeight="1">
      <c r="A556" s="101"/>
      <c r="B556" s="101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1:18" ht="15.75" customHeight="1">
      <c r="A557" s="101"/>
      <c r="B557" s="101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1:18" ht="15.75" customHeight="1">
      <c r="A558" s="101"/>
      <c r="B558" s="101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1:18" ht="15.75" customHeight="1">
      <c r="A559" s="101"/>
      <c r="B559" s="101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1:18" ht="15.75" customHeight="1">
      <c r="A560" s="101"/>
      <c r="B560" s="101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1:18" ht="15.75" customHeight="1">
      <c r="A561" s="101"/>
      <c r="B561" s="101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1:18" ht="15.75" customHeight="1">
      <c r="A562" s="101"/>
      <c r="B562" s="101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1:18" ht="15.75" customHeight="1">
      <c r="A563" s="101"/>
      <c r="B563" s="101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1:18" ht="15.75" customHeight="1">
      <c r="A564" s="101"/>
      <c r="B564" s="101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</row>
    <row r="565" spans="1:18" ht="15.75" customHeight="1">
      <c r="A565" s="101"/>
      <c r="B565" s="101"/>
      <c r="C565" s="101"/>
      <c r="D565" s="101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1:18" ht="15.75" customHeight="1">
      <c r="A566" s="101"/>
      <c r="B566" s="101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1:18" ht="15.75" customHeight="1">
      <c r="A567" s="101"/>
      <c r="B567" s="101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1:18" ht="15.75" customHeight="1">
      <c r="A568" s="101"/>
      <c r="B568" s="101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1:18" ht="15.75" customHeight="1">
      <c r="A569" s="101"/>
      <c r="B569" s="101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1:18" ht="15.75" customHeight="1">
      <c r="A570" s="101"/>
      <c r="B570" s="101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1:18" ht="15.75" customHeight="1">
      <c r="A571" s="101"/>
      <c r="B571" s="101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1:18" ht="15.75" customHeight="1">
      <c r="A572" s="101"/>
      <c r="B572" s="101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1:18" ht="15.75" customHeight="1">
      <c r="A573" s="101"/>
      <c r="B573" s="101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1:18" ht="15.75" customHeight="1">
      <c r="A574" s="101"/>
      <c r="B574" s="101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1:18" ht="15.75" customHeight="1">
      <c r="A575" s="101"/>
      <c r="B575" s="101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1:18" ht="15.75" customHeight="1">
      <c r="A576" s="101"/>
      <c r="B576" s="101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1:18" ht="15.75" customHeight="1">
      <c r="A577" s="101"/>
      <c r="B577" s="101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</row>
    <row r="578" spans="1:18" ht="15.75" customHeight="1">
      <c r="A578" s="101"/>
      <c r="B578" s="101"/>
      <c r="C578" s="101"/>
      <c r="D578" s="101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1:18" ht="15.75" customHeight="1">
      <c r="A579" s="101"/>
      <c r="B579" s="101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1:18" ht="15.75" customHeight="1">
      <c r="A580" s="101"/>
      <c r="B580" s="101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1:18" ht="15.75" customHeight="1">
      <c r="A581" s="101"/>
      <c r="B581" s="101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1:18" ht="15.75" customHeight="1">
      <c r="A582" s="101"/>
      <c r="B582" s="101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1:18" ht="15.75" customHeight="1">
      <c r="A583" s="101"/>
      <c r="B583" s="101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1:18" ht="15.75" customHeight="1">
      <c r="A584" s="101"/>
      <c r="B584" s="101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1:18" ht="15.75" customHeight="1">
      <c r="A585" s="101"/>
      <c r="B585" s="101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1:18" ht="15.75" customHeight="1">
      <c r="A586" s="101"/>
      <c r="B586" s="101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1:18" ht="15.75" customHeight="1">
      <c r="A587" s="101"/>
      <c r="B587" s="101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1:18" ht="15.75" customHeight="1">
      <c r="A588" s="101"/>
      <c r="B588" s="101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1:18" ht="15.75" customHeight="1">
      <c r="A589" s="101"/>
      <c r="B589" s="101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1:18" ht="15.75" customHeight="1">
      <c r="A590" s="101"/>
      <c r="B590" s="101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</row>
    <row r="591" spans="1:18" ht="15.75" customHeight="1">
      <c r="A591" s="101"/>
      <c r="B591" s="101"/>
      <c r="C591" s="101"/>
      <c r="D591" s="101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1:18" ht="15.75" customHeight="1">
      <c r="A592" s="101"/>
      <c r="B592" s="101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1:18" ht="15.75" customHeight="1">
      <c r="A593" s="101"/>
      <c r="B593" s="101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1:18" ht="15.75" customHeight="1">
      <c r="A594" s="101"/>
      <c r="B594" s="101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1:18" ht="15.75" customHeight="1">
      <c r="A595" s="101"/>
      <c r="B595" s="101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1:18" ht="15.75" customHeight="1">
      <c r="A596" s="101"/>
      <c r="B596" s="101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1:18" ht="15.75" customHeight="1">
      <c r="A597" s="101"/>
      <c r="B597" s="101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1:18" ht="15.75" customHeight="1">
      <c r="A598" s="101"/>
      <c r="B598" s="101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1:18" ht="15.75" customHeight="1">
      <c r="A599" s="101"/>
      <c r="B599" s="101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1:18" ht="15.75" customHeight="1">
      <c r="A600" s="101"/>
      <c r="B600" s="101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1:18" ht="15.75" customHeight="1">
      <c r="A601" s="101"/>
      <c r="B601" s="101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1:18" ht="15.75" customHeight="1">
      <c r="A602" s="101"/>
      <c r="B602" s="101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1:18" ht="15.75" customHeight="1">
      <c r="A603" s="101"/>
      <c r="B603" s="101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</row>
    <row r="604" spans="1:18" ht="15.75" customHeight="1">
      <c r="A604" s="101"/>
      <c r="B604" s="101"/>
      <c r="C604" s="101"/>
      <c r="D604" s="101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1:18" ht="15.75" customHeight="1">
      <c r="A605" s="101"/>
      <c r="B605" s="101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1:18" ht="15.75" customHeight="1">
      <c r="A606" s="101"/>
      <c r="B606" s="101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1:18" ht="15.75" customHeight="1">
      <c r="A607" s="101"/>
      <c r="B607" s="101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1:18" ht="15.75" customHeight="1">
      <c r="A608" s="101"/>
      <c r="B608" s="101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1:18" ht="15.75" customHeight="1">
      <c r="A609" s="101"/>
      <c r="B609" s="101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1:18" ht="15.75" customHeight="1">
      <c r="A610" s="101"/>
      <c r="B610" s="101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1:18" ht="15.75" customHeight="1">
      <c r="A611" s="101"/>
      <c r="B611" s="101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1:18" ht="15.75" customHeight="1">
      <c r="A612" s="101"/>
      <c r="B612" s="101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1:18" ht="15.75" customHeight="1">
      <c r="A613" s="101"/>
      <c r="B613" s="101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1:18" ht="15.75" customHeight="1">
      <c r="A614" s="101"/>
      <c r="B614" s="101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1:18" ht="15.75" customHeight="1">
      <c r="A615" s="101"/>
      <c r="B615" s="101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1:18" ht="15.75" customHeight="1">
      <c r="A616" s="101"/>
      <c r="B616" s="101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</row>
    <row r="617" spans="1:18" ht="15.75" customHeight="1">
      <c r="A617" s="101"/>
      <c r="B617" s="101"/>
      <c r="C617" s="101"/>
      <c r="D617" s="101"/>
      <c r="E617" s="101"/>
      <c r="F617" s="101"/>
      <c r="G617" s="101"/>
      <c r="H617" s="101"/>
      <c r="I617" s="101"/>
      <c r="J617" s="101"/>
      <c r="K617" s="101"/>
      <c r="L617" s="101"/>
      <c r="M617" s="101"/>
      <c r="N617" s="101"/>
      <c r="O617" s="101"/>
      <c r="P617" s="101"/>
      <c r="Q617" s="101"/>
      <c r="R617" s="101"/>
    </row>
    <row r="618" spans="1:18" ht="15.75" customHeight="1">
      <c r="A618" s="101"/>
      <c r="B618" s="101"/>
      <c r="C618" s="101"/>
      <c r="D618" s="101"/>
      <c r="E618" s="101"/>
      <c r="F618" s="101"/>
      <c r="G618" s="101"/>
      <c r="H618" s="101"/>
      <c r="I618" s="101"/>
      <c r="J618" s="101"/>
      <c r="K618" s="101"/>
      <c r="L618" s="101"/>
      <c r="M618" s="101"/>
      <c r="N618" s="101"/>
      <c r="O618" s="101"/>
      <c r="P618" s="101"/>
      <c r="Q618" s="101"/>
      <c r="R618" s="101"/>
    </row>
    <row r="619" spans="1:18" ht="15.75" customHeight="1">
      <c r="A619" s="101"/>
      <c r="B619" s="101"/>
      <c r="C619" s="101"/>
      <c r="D619" s="101"/>
      <c r="E619" s="101"/>
      <c r="F619" s="101"/>
      <c r="G619" s="101"/>
      <c r="H619" s="101"/>
      <c r="I619" s="101"/>
      <c r="J619" s="101"/>
      <c r="K619" s="101"/>
      <c r="L619" s="101"/>
      <c r="M619" s="101"/>
      <c r="N619" s="101"/>
      <c r="O619" s="101"/>
      <c r="P619" s="101"/>
      <c r="Q619" s="101"/>
      <c r="R619" s="101"/>
    </row>
    <row r="620" spans="1:18" ht="15.75" customHeight="1">
      <c r="A620" s="101"/>
      <c r="B620" s="101"/>
      <c r="C620" s="101"/>
      <c r="D620" s="101"/>
      <c r="E620" s="101"/>
      <c r="F620" s="101"/>
      <c r="G620" s="101"/>
      <c r="H620" s="101"/>
      <c r="I620" s="101"/>
      <c r="J620" s="101"/>
      <c r="K620" s="101"/>
      <c r="L620" s="101"/>
      <c r="M620" s="101"/>
      <c r="N620" s="101"/>
      <c r="O620" s="101"/>
      <c r="P620" s="101"/>
      <c r="Q620" s="101"/>
      <c r="R620" s="101"/>
    </row>
    <row r="621" spans="1:18" ht="15.75" customHeight="1">
      <c r="A621" s="101"/>
      <c r="B621" s="101"/>
      <c r="C621" s="101"/>
      <c r="D621" s="101"/>
      <c r="E621" s="101"/>
      <c r="F621" s="101"/>
      <c r="G621" s="101"/>
      <c r="H621" s="101"/>
      <c r="I621" s="101"/>
      <c r="J621" s="101"/>
      <c r="K621" s="101"/>
      <c r="L621" s="101"/>
      <c r="M621" s="101"/>
      <c r="N621" s="101"/>
      <c r="O621" s="101"/>
      <c r="P621" s="101"/>
      <c r="Q621" s="101"/>
      <c r="R621" s="101"/>
    </row>
    <row r="622" spans="1:18" ht="15.75" customHeight="1">
      <c r="A622" s="101"/>
      <c r="B622" s="101"/>
      <c r="C622" s="101"/>
      <c r="D622" s="101"/>
      <c r="E622" s="101"/>
      <c r="F622" s="101"/>
      <c r="G622" s="101"/>
      <c r="H622" s="101"/>
      <c r="I622" s="101"/>
      <c r="J622" s="101"/>
      <c r="K622" s="101"/>
      <c r="L622" s="101"/>
      <c r="M622" s="101"/>
      <c r="N622" s="101"/>
      <c r="O622" s="101"/>
      <c r="P622" s="101"/>
      <c r="Q622" s="101"/>
      <c r="R622" s="101"/>
    </row>
    <row r="623" spans="1:18" ht="15.75" customHeight="1">
      <c r="A623" s="101"/>
      <c r="B623" s="101"/>
      <c r="C623" s="101"/>
      <c r="D623" s="101"/>
      <c r="E623" s="101"/>
      <c r="F623" s="101"/>
      <c r="G623" s="101"/>
      <c r="H623" s="101"/>
      <c r="I623" s="101"/>
      <c r="J623" s="101"/>
      <c r="K623" s="101"/>
      <c r="L623" s="101"/>
      <c r="M623" s="101"/>
      <c r="N623" s="101"/>
      <c r="O623" s="101"/>
      <c r="P623" s="101"/>
      <c r="Q623" s="101"/>
      <c r="R623" s="101"/>
    </row>
    <row r="624" spans="1:18" ht="15.75" customHeight="1">
      <c r="A624" s="101"/>
      <c r="B624" s="101"/>
      <c r="C624" s="101"/>
      <c r="D624" s="101"/>
      <c r="E624" s="101"/>
      <c r="F624" s="101"/>
      <c r="G624" s="101"/>
      <c r="H624" s="101"/>
      <c r="I624" s="101"/>
      <c r="J624" s="101"/>
      <c r="K624" s="101"/>
      <c r="L624" s="101"/>
      <c r="M624" s="101"/>
      <c r="N624" s="101"/>
      <c r="O624" s="101"/>
      <c r="P624" s="101"/>
      <c r="Q624" s="101"/>
      <c r="R624" s="101"/>
    </row>
    <row r="625" spans="1:18" ht="15.75" customHeight="1">
      <c r="A625" s="101"/>
      <c r="B625" s="101"/>
      <c r="C625" s="101"/>
      <c r="D625" s="101"/>
      <c r="E625" s="101"/>
      <c r="F625" s="101"/>
      <c r="G625" s="101"/>
      <c r="H625" s="101"/>
      <c r="I625" s="101"/>
      <c r="J625" s="101"/>
      <c r="K625" s="101"/>
      <c r="L625" s="101"/>
      <c r="M625" s="101"/>
      <c r="N625" s="101"/>
      <c r="O625" s="101"/>
      <c r="P625" s="101"/>
      <c r="Q625" s="101"/>
      <c r="R625" s="101"/>
    </row>
    <row r="626" spans="1:18" ht="15.75" customHeight="1">
      <c r="A626" s="101"/>
      <c r="B626" s="101"/>
      <c r="C626" s="101"/>
      <c r="D626" s="101"/>
      <c r="E626" s="101"/>
      <c r="F626" s="101"/>
      <c r="G626" s="101"/>
      <c r="H626" s="101"/>
      <c r="I626" s="101"/>
      <c r="J626" s="101"/>
      <c r="K626" s="101"/>
      <c r="L626" s="101"/>
      <c r="M626" s="101"/>
      <c r="N626" s="101"/>
      <c r="O626" s="101"/>
      <c r="P626" s="101"/>
      <c r="Q626" s="101"/>
      <c r="R626" s="101"/>
    </row>
    <row r="627" spans="1:18" ht="15.75" customHeight="1">
      <c r="A627" s="101"/>
      <c r="B627" s="101"/>
      <c r="C627" s="101"/>
      <c r="D627" s="101"/>
      <c r="E627" s="101"/>
      <c r="F627" s="101"/>
      <c r="G627" s="101"/>
      <c r="H627" s="101"/>
      <c r="I627" s="101"/>
      <c r="J627" s="101"/>
      <c r="K627" s="101"/>
      <c r="L627" s="101"/>
      <c r="M627" s="101"/>
      <c r="N627" s="101"/>
      <c r="O627" s="101"/>
      <c r="P627" s="101"/>
      <c r="Q627" s="101"/>
      <c r="R627" s="101"/>
    </row>
    <row r="628" spans="1:18" ht="15.75" customHeight="1">
      <c r="A628" s="101"/>
      <c r="B628" s="101"/>
      <c r="C628" s="101"/>
      <c r="D628" s="101"/>
      <c r="E628" s="101"/>
      <c r="F628" s="101"/>
      <c r="G628" s="101"/>
      <c r="H628" s="101"/>
      <c r="I628" s="101"/>
      <c r="J628" s="101"/>
      <c r="K628" s="101"/>
      <c r="L628" s="101"/>
      <c r="M628" s="101"/>
      <c r="N628" s="101"/>
      <c r="O628" s="101"/>
      <c r="P628" s="101"/>
      <c r="Q628" s="101"/>
      <c r="R628" s="101"/>
    </row>
    <row r="629" spans="1:18" ht="15.75" customHeight="1">
      <c r="A629" s="101"/>
      <c r="B629" s="101"/>
      <c r="C629" s="101"/>
      <c r="D629" s="101"/>
      <c r="E629" s="101"/>
      <c r="F629" s="101"/>
      <c r="G629" s="101"/>
      <c r="H629" s="101"/>
      <c r="I629" s="101"/>
      <c r="J629" s="101"/>
      <c r="K629" s="101"/>
      <c r="L629" s="101"/>
      <c r="M629" s="101"/>
      <c r="N629" s="101"/>
      <c r="O629" s="101"/>
      <c r="P629" s="101"/>
      <c r="Q629" s="101"/>
      <c r="R629" s="101"/>
    </row>
    <row r="630" spans="1:18" ht="15.75" customHeight="1">
      <c r="A630" s="101"/>
      <c r="B630" s="101"/>
      <c r="C630" s="101"/>
      <c r="D630" s="101"/>
      <c r="E630" s="101"/>
      <c r="F630" s="101"/>
      <c r="G630" s="101"/>
      <c r="H630" s="101"/>
      <c r="I630" s="101"/>
      <c r="J630" s="101"/>
      <c r="K630" s="101"/>
      <c r="L630" s="101"/>
      <c r="M630" s="101"/>
      <c r="N630" s="101"/>
      <c r="O630" s="101"/>
      <c r="P630" s="101"/>
      <c r="Q630" s="101"/>
      <c r="R630" s="101"/>
    </row>
    <row r="631" spans="1:18" ht="15.75" customHeight="1">
      <c r="A631" s="101"/>
      <c r="B631" s="101"/>
      <c r="C631" s="101"/>
      <c r="D631" s="101"/>
      <c r="E631" s="101"/>
      <c r="F631" s="101"/>
      <c r="G631" s="101"/>
      <c r="H631" s="101"/>
      <c r="I631" s="101"/>
      <c r="J631" s="101"/>
      <c r="K631" s="101"/>
      <c r="L631" s="101"/>
      <c r="M631" s="101"/>
      <c r="N631" s="101"/>
      <c r="O631" s="101"/>
      <c r="P631" s="101"/>
      <c r="Q631" s="101"/>
      <c r="R631" s="101"/>
    </row>
    <row r="632" spans="1:18" ht="15.75" customHeight="1">
      <c r="A632" s="101"/>
      <c r="B632" s="101"/>
      <c r="C632" s="101"/>
      <c r="D632" s="101"/>
      <c r="E632" s="101"/>
      <c r="F632" s="101"/>
      <c r="G632" s="101"/>
      <c r="H632" s="101"/>
      <c r="I632" s="101"/>
      <c r="J632" s="101"/>
      <c r="K632" s="101"/>
      <c r="L632" s="101"/>
      <c r="M632" s="101"/>
      <c r="N632" s="101"/>
      <c r="O632" s="101"/>
      <c r="P632" s="101"/>
      <c r="Q632" s="101"/>
      <c r="R632" s="101"/>
    </row>
    <row r="633" spans="1:18" ht="15.75" customHeight="1">
      <c r="A633" s="101"/>
      <c r="B633" s="101"/>
      <c r="C633" s="101"/>
      <c r="D633" s="101"/>
      <c r="E633" s="101"/>
      <c r="F633" s="101"/>
      <c r="G633" s="101"/>
      <c r="H633" s="101"/>
      <c r="I633" s="101"/>
      <c r="J633" s="101"/>
      <c r="K633" s="101"/>
      <c r="L633" s="101"/>
      <c r="M633" s="101"/>
      <c r="N633" s="101"/>
      <c r="O633" s="101"/>
      <c r="P633" s="101"/>
      <c r="Q633" s="101"/>
      <c r="R633" s="101"/>
    </row>
    <row r="634" spans="1:18" ht="15.75" customHeight="1">
      <c r="A634" s="101"/>
      <c r="B634" s="101"/>
      <c r="C634" s="101"/>
      <c r="D634" s="101"/>
      <c r="E634" s="101"/>
      <c r="F634" s="101"/>
      <c r="G634" s="101"/>
      <c r="H634" s="101"/>
      <c r="I634" s="101"/>
      <c r="J634" s="101"/>
      <c r="K634" s="101"/>
      <c r="L634" s="101"/>
      <c r="M634" s="101"/>
      <c r="N634" s="101"/>
      <c r="O634" s="101"/>
      <c r="P634" s="101"/>
      <c r="Q634" s="101"/>
      <c r="R634" s="101"/>
    </row>
    <row r="635" spans="1:18" ht="15.75" customHeight="1">
      <c r="A635" s="101"/>
      <c r="B635" s="101"/>
      <c r="C635" s="101"/>
      <c r="D635" s="101"/>
      <c r="E635" s="101"/>
      <c r="F635" s="101"/>
      <c r="G635" s="101"/>
      <c r="H635" s="101"/>
      <c r="I635" s="101"/>
      <c r="J635" s="101"/>
      <c r="K635" s="101"/>
      <c r="L635" s="101"/>
      <c r="M635" s="101"/>
      <c r="N635" s="101"/>
      <c r="O635" s="101"/>
      <c r="P635" s="101"/>
      <c r="Q635" s="101"/>
      <c r="R635" s="101"/>
    </row>
    <row r="636" spans="1:18" ht="15.75" customHeight="1">
      <c r="A636" s="101"/>
      <c r="B636" s="101"/>
      <c r="C636" s="101"/>
      <c r="D636" s="101"/>
      <c r="E636" s="101"/>
      <c r="F636" s="101"/>
      <c r="G636" s="101"/>
      <c r="H636" s="101"/>
      <c r="I636" s="101"/>
      <c r="J636" s="101"/>
      <c r="K636" s="101"/>
      <c r="L636" s="101"/>
      <c r="M636" s="101"/>
      <c r="N636" s="101"/>
      <c r="O636" s="101"/>
      <c r="P636" s="101"/>
      <c r="Q636" s="101"/>
      <c r="R636" s="101"/>
    </row>
    <row r="637" spans="1:18" ht="15.75" customHeight="1">
      <c r="A637" s="101"/>
      <c r="B637" s="101"/>
      <c r="C637" s="101"/>
      <c r="D637" s="101"/>
      <c r="E637" s="101"/>
      <c r="F637" s="101"/>
      <c r="G637" s="101"/>
      <c r="H637" s="101"/>
      <c r="I637" s="101"/>
      <c r="J637" s="101"/>
      <c r="K637" s="101"/>
      <c r="L637" s="101"/>
      <c r="M637" s="101"/>
      <c r="N637" s="101"/>
      <c r="O637" s="101"/>
      <c r="P637" s="101"/>
      <c r="Q637" s="101"/>
      <c r="R637" s="101"/>
    </row>
    <row r="638" spans="1:18" ht="15.75" customHeight="1">
      <c r="A638" s="101"/>
      <c r="B638" s="101"/>
      <c r="C638" s="101"/>
      <c r="D638" s="101"/>
      <c r="E638" s="101"/>
      <c r="F638" s="101"/>
      <c r="G638" s="101"/>
      <c r="H638" s="101"/>
      <c r="I638" s="101"/>
      <c r="J638" s="101"/>
      <c r="K638" s="101"/>
      <c r="L638" s="101"/>
      <c r="M638" s="101"/>
      <c r="N638" s="101"/>
      <c r="O638" s="101"/>
      <c r="P638" s="101"/>
      <c r="Q638" s="101"/>
      <c r="R638" s="101"/>
    </row>
    <row r="639" spans="1:18" ht="15.75" customHeight="1">
      <c r="A639" s="101"/>
      <c r="B639" s="101"/>
      <c r="C639" s="101"/>
      <c r="D639" s="101"/>
      <c r="E639" s="101"/>
      <c r="F639" s="101"/>
      <c r="G639" s="101"/>
      <c r="H639" s="101"/>
      <c r="I639" s="101"/>
      <c r="J639" s="101"/>
      <c r="K639" s="101"/>
      <c r="L639" s="101"/>
      <c r="M639" s="101"/>
      <c r="N639" s="101"/>
      <c r="O639" s="101"/>
      <c r="P639" s="101"/>
      <c r="Q639" s="101"/>
      <c r="R639" s="101"/>
    </row>
    <row r="640" spans="1:18" ht="15.75" customHeight="1">
      <c r="A640" s="101"/>
      <c r="B640" s="101"/>
      <c r="C640" s="101"/>
      <c r="D640" s="101"/>
      <c r="E640" s="101"/>
      <c r="F640" s="101"/>
      <c r="G640" s="101"/>
      <c r="H640" s="101"/>
      <c r="I640" s="101"/>
      <c r="J640" s="101"/>
      <c r="K640" s="101"/>
      <c r="L640" s="101"/>
      <c r="M640" s="101"/>
      <c r="N640" s="101"/>
      <c r="O640" s="101"/>
      <c r="P640" s="101"/>
      <c r="Q640" s="101"/>
      <c r="R640" s="101"/>
    </row>
    <row r="641" spans="1:18" ht="15.75" customHeight="1">
      <c r="A641" s="101"/>
      <c r="B641" s="101"/>
      <c r="C641" s="101"/>
      <c r="D641" s="101"/>
      <c r="E641" s="101"/>
      <c r="F641" s="101"/>
      <c r="G641" s="101"/>
      <c r="H641" s="101"/>
      <c r="I641" s="101"/>
      <c r="J641" s="101"/>
      <c r="K641" s="101"/>
      <c r="L641" s="101"/>
      <c r="M641" s="101"/>
      <c r="N641" s="101"/>
      <c r="O641" s="101"/>
      <c r="P641" s="101"/>
      <c r="Q641" s="101"/>
      <c r="R641" s="101"/>
    </row>
    <row r="642" spans="1:18" ht="15.75" customHeight="1">
      <c r="A642" s="101"/>
      <c r="B642" s="101"/>
      <c r="C642" s="101"/>
      <c r="D642" s="101"/>
      <c r="E642" s="101"/>
      <c r="F642" s="101"/>
      <c r="G642" s="101"/>
      <c r="H642" s="101"/>
      <c r="I642" s="101"/>
      <c r="J642" s="101"/>
      <c r="K642" s="101"/>
      <c r="L642" s="101"/>
      <c r="M642" s="101"/>
      <c r="N642" s="101"/>
      <c r="O642" s="101"/>
      <c r="P642" s="101"/>
      <c r="Q642" s="101"/>
      <c r="R642" s="101"/>
    </row>
    <row r="643" spans="1:18" ht="15.75" customHeight="1">
      <c r="A643" s="101"/>
      <c r="B643" s="101"/>
      <c r="C643" s="101"/>
      <c r="D643" s="101"/>
      <c r="E643" s="101"/>
      <c r="F643" s="101"/>
      <c r="G643" s="101"/>
      <c r="H643" s="101"/>
      <c r="I643" s="101"/>
      <c r="J643" s="101"/>
      <c r="K643" s="101"/>
      <c r="L643" s="101"/>
      <c r="M643" s="101"/>
      <c r="N643" s="101"/>
      <c r="O643" s="101"/>
      <c r="P643" s="101"/>
      <c r="Q643" s="101"/>
      <c r="R643" s="101"/>
    </row>
    <row r="644" spans="1:18" ht="15.75" customHeight="1">
      <c r="A644" s="101"/>
      <c r="B644" s="101"/>
      <c r="C644" s="101"/>
      <c r="D644" s="101"/>
      <c r="E644" s="101"/>
      <c r="F644" s="101"/>
      <c r="G644" s="101"/>
      <c r="H644" s="101"/>
      <c r="I644" s="101"/>
      <c r="J644" s="101"/>
      <c r="K644" s="101"/>
      <c r="L644" s="101"/>
      <c r="M644" s="101"/>
      <c r="N644" s="101"/>
      <c r="O644" s="101"/>
      <c r="P644" s="101"/>
      <c r="Q644" s="101"/>
      <c r="R644" s="101"/>
    </row>
    <row r="645" spans="1:18" ht="15.75" customHeight="1">
      <c r="A645" s="101"/>
      <c r="B645" s="101"/>
      <c r="C645" s="101"/>
      <c r="D645" s="101"/>
      <c r="E645" s="101"/>
      <c r="F645" s="101"/>
      <c r="G645" s="101"/>
      <c r="H645" s="101"/>
      <c r="I645" s="101"/>
      <c r="J645" s="101"/>
      <c r="K645" s="101"/>
      <c r="L645" s="101"/>
      <c r="M645" s="101"/>
      <c r="N645" s="101"/>
      <c r="O645" s="101"/>
      <c r="P645" s="101"/>
      <c r="Q645" s="101"/>
      <c r="R645" s="101"/>
    </row>
    <row r="646" spans="1:18" ht="15.75" customHeight="1">
      <c r="A646" s="101"/>
      <c r="B646" s="101"/>
      <c r="C646" s="101"/>
      <c r="D646" s="101"/>
      <c r="E646" s="101"/>
      <c r="F646" s="101"/>
      <c r="G646" s="101"/>
      <c r="H646" s="101"/>
      <c r="I646" s="101"/>
      <c r="J646" s="101"/>
      <c r="K646" s="101"/>
      <c r="L646" s="101"/>
      <c r="M646" s="101"/>
      <c r="N646" s="101"/>
      <c r="O646" s="101"/>
      <c r="P646" s="101"/>
      <c r="Q646" s="101"/>
      <c r="R646" s="101"/>
    </row>
    <row r="647" spans="1:18" ht="15.75" customHeight="1">
      <c r="A647" s="101"/>
      <c r="B647" s="101"/>
      <c r="C647" s="101"/>
      <c r="D647" s="101"/>
      <c r="E647" s="101"/>
      <c r="F647" s="101"/>
      <c r="G647" s="101"/>
      <c r="H647" s="101"/>
      <c r="I647" s="101"/>
      <c r="J647" s="101"/>
      <c r="K647" s="101"/>
      <c r="L647" s="101"/>
      <c r="M647" s="101"/>
      <c r="N647" s="101"/>
      <c r="O647" s="101"/>
      <c r="P647" s="101"/>
      <c r="Q647" s="101"/>
      <c r="R647" s="101"/>
    </row>
    <row r="648" spans="1:18" ht="15.75" customHeight="1">
      <c r="A648" s="101"/>
      <c r="B648" s="101"/>
      <c r="C648" s="101"/>
      <c r="D648" s="101"/>
      <c r="E648" s="101"/>
      <c r="F648" s="101"/>
      <c r="G648" s="101"/>
      <c r="H648" s="101"/>
      <c r="I648" s="101"/>
      <c r="J648" s="101"/>
      <c r="K648" s="101"/>
      <c r="L648" s="101"/>
      <c r="M648" s="101"/>
      <c r="N648" s="101"/>
      <c r="O648" s="101"/>
      <c r="P648" s="101"/>
      <c r="Q648" s="101"/>
      <c r="R648" s="101"/>
    </row>
    <row r="649" spans="1:18" ht="15.75" customHeight="1">
      <c r="A649" s="101"/>
      <c r="B649" s="101"/>
      <c r="C649" s="101"/>
      <c r="D649" s="101"/>
      <c r="E649" s="101"/>
      <c r="F649" s="101"/>
      <c r="G649" s="101"/>
      <c r="H649" s="101"/>
      <c r="I649" s="101"/>
      <c r="J649" s="101"/>
      <c r="K649" s="101"/>
      <c r="L649" s="101"/>
      <c r="M649" s="101"/>
      <c r="N649" s="101"/>
      <c r="O649" s="101"/>
      <c r="P649" s="101"/>
      <c r="Q649" s="101"/>
      <c r="R649" s="101"/>
    </row>
    <row r="650" spans="1:18" ht="15.75" customHeight="1">
      <c r="A650" s="101"/>
      <c r="B650" s="101"/>
      <c r="C650" s="101"/>
      <c r="D650" s="101"/>
      <c r="E650" s="101"/>
      <c r="F650" s="101"/>
      <c r="G650" s="101"/>
      <c r="H650" s="101"/>
      <c r="I650" s="101"/>
      <c r="J650" s="101"/>
      <c r="K650" s="101"/>
      <c r="L650" s="101"/>
      <c r="M650" s="101"/>
      <c r="N650" s="101"/>
      <c r="O650" s="101"/>
      <c r="P650" s="101"/>
      <c r="Q650" s="101"/>
      <c r="R650" s="101"/>
    </row>
    <row r="651" spans="1:18" ht="15.75" customHeight="1">
      <c r="A651" s="101"/>
      <c r="B651" s="101"/>
      <c r="C651" s="101"/>
      <c r="D651" s="101"/>
      <c r="E651" s="101"/>
      <c r="F651" s="101"/>
      <c r="G651" s="101"/>
      <c r="H651" s="101"/>
      <c r="I651" s="101"/>
      <c r="J651" s="101"/>
      <c r="K651" s="101"/>
      <c r="L651" s="101"/>
      <c r="M651" s="101"/>
      <c r="N651" s="101"/>
      <c r="O651" s="101"/>
      <c r="P651" s="101"/>
      <c r="Q651" s="101"/>
      <c r="R651" s="101"/>
    </row>
    <row r="652" spans="1:18" ht="15.75" customHeight="1">
      <c r="A652" s="101"/>
      <c r="B652" s="101"/>
      <c r="C652" s="101"/>
      <c r="D652" s="101"/>
      <c r="E652" s="101"/>
      <c r="F652" s="101"/>
      <c r="G652" s="101"/>
      <c r="H652" s="101"/>
      <c r="I652" s="101"/>
      <c r="J652" s="101"/>
      <c r="K652" s="101"/>
      <c r="L652" s="101"/>
      <c r="M652" s="101"/>
      <c r="N652" s="101"/>
      <c r="O652" s="101"/>
      <c r="P652" s="101"/>
      <c r="Q652" s="101"/>
      <c r="R652" s="101"/>
    </row>
    <row r="653" spans="1:18" ht="15.75" customHeight="1">
      <c r="A653" s="101"/>
      <c r="B653" s="101"/>
      <c r="C653" s="101"/>
      <c r="D653" s="101"/>
      <c r="E653" s="101"/>
      <c r="F653" s="101"/>
      <c r="G653" s="101"/>
      <c r="H653" s="101"/>
      <c r="I653" s="101"/>
      <c r="J653" s="101"/>
      <c r="K653" s="101"/>
      <c r="L653" s="101"/>
      <c r="M653" s="101"/>
      <c r="N653" s="101"/>
      <c r="O653" s="101"/>
      <c r="P653" s="101"/>
      <c r="Q653" s="101"/>
      <c r="R653" s="101"/>
    </row>
    <row r="654" spans="1:18" ht="15.75" customHeight="1">
      <c r="A654" s="101"/>
      <c r="B654" s="101"/>
      <c r="C654" s="101"/>
      <c r="D654" s="101"/>
      <c r="E654" s="101"/>
      <c r="F654" s="101"/>
      <c r="G654" s="101"/>
      <c r="H654" s="101"/>
      <c r="I654" s="101"/>
      <c r="J654" s="101"/>
      <c r="K654" s="101"/>
      <c r="L654" s="101"/>
      <c r="M654" s="101"/>
      <c r="N654" s="101"/>
      <c r="O654" s="101"/>
      <c r="P654" s="101"/>
      <c r="Q654" s="101"/>
      <c r="R654" s="101"/>
    </row>
    <row r="655" spans="1:18" ht="15.75" customHeight="1">
      <c r="A655" s="101"/>
      <c r="B655" s="101"/>
      <c r="C655" s="101"/>
      <c r="D655" s="101"/>
      <c r="E655" s="101"/>
      <c r="F655" s="101"/>
      <c r="G655" s="101"/>
      <c r="H655" s="101"/>
      <c r="I655" s="101"/>
      <c r="J655" s="101"/>
      <c r="K655" s="101"/>
      <c r="L655" s="101"/>
      <c r="M655" s="101"/>
      <c r="N655" s="101"/>
      <c r="O655" s="101"/>
      <c r="P655" s="101"/>
      <c r="Q655" s="101"/>
      <c r="R655" s="101"/>
    </row>
    <row r="656" spans="1:18" ht="15.75" customHeight="1">
      <c r="A656" s="101"/>
      <c r="B656" s="101"/>
      <c r="C656" s="101"/>
      <c r="D656" s="101"/>
      <c r="E656" s="101"/>
      <c r="F656" s="101"/>
      <c r="G656" s="101"/>
      <c r="H656" s="101"/>
      <c r="I656" s="101"/>
      <c r="J656" s="101"/>
      <c r="K656" s="101"/>
      <c r="L656" s="101"/>
      <c r="M656" s="101"/>
      <c r="N656" s="101"/>
      <c r="O656" s="101"/>
      <c r="P656" s="101"/>
      <c r="Q656" s="101"/>
      <c r="R656" s="101"/>
    </row>
    <row r="657" spans="1:18" ht="15.75" customHeight="1">
      <c r="A657" s="101"/>
      <c r="B657" s="101"/>
      <c r="C657" s="101"/>
      <c r="D657" s="101"/>
      <c r="E657" s="101"/>
      <c r="F657" s="101"/>
      <c r="G657" s="101"/>
      <c r="H657" s="101"/>
      <c r="I657" s="101"/>
      <c r="J657" s="101"/>
      <c r="K657" s="101"/>
      <c r="L657" s="101"/>
      <c r="M657" s="101"/>
      <c r="N657" s="101"/>
      <c r="O657" s="101"/>
      <c r="P657" s="101"/>
      <c r="Q657" s="101"/>
      <c r="R657" s="101"/>
    </row>
    <row r="658" spans="1:18" ht="15.75" customHeight="1">
      <c r="A658" s="101"/>
      <c r="B658" s="101"/>
      <c r="C658" s="101"/>
      <c r="D658" s="101"/>
      <c r="E658" s="101"/>
      <c r="F658" s="101"/>
      <c r="G658" s="101"/>
      <c r="H658" s="101"/>
      <c r="I658" s="101"/>
      <c r="J658" s="101"/>
      <c r="K658" s="101"/>
      <c r="L658" s="101"/>
      <c r="M658" s="101"/>
      <c r="N658" s="101"/>
      <c r="O658" s="101"/>
      <c r="P658" s="101"/>
      <c r="Q658" s="101"/>
      <c r="R658" s="101"/>
    </row>
    <row r="659" spans="1:18" ht="15.75" customHeight="1">
      <c r="A659" s="101"/>
      <c r="B659" s="101"/>
      <c r="C659" s="101"/>
      <c r="D659" s="101"/>
      <c r="E659" s="101"/>
      <c r="F659" s="101"/>
      <c r="G659" s="101"/>
      <c r="H659" s="101"/>
      <c r="I659" s="101"/>
      <c r="J659" s="101"/>
      <c r="K659" s="101"/>
      <c r="L659" s="101"/>
      <c r="M659" s="101"/>
      <c r="N659" s="101"/>
      <c r="O659" s="101"/>
      <c r="P659" s="101"/>
      <c r="Q659" s="101"/>
      <c r="R659" s="101"/>
    </row>
    <row r="660" spans="1:18" ht="15.75" customHeight="1">
      <c r="A660" s="101"/>
      <c r="B660" s="101"/>
      <c r="C660" s="101"/>
      <c r="D660" s="101"/>
      <c r="E660" s="101"/>
      <c r="F660" s="101"/>
      <c r="G660" s="101"/>
      <c r="H660" s="101"/>
      <c r="I660" s="101"/>
      <c r="J660" s="101"/>
      <c r="K660" s="101"/>
      <c r="L660" s="101"/>
      <c r="M660" s="101"/>
      <c r="N660" s="101"/>
      <c r="O660" s="101"/>
      <c r="P660" s="101"/>
      <c r="Q660" s="101"/>
      <c r="R660" s="101"/>
    </row>
    <row r="661" spans="1:18" ht="15.75" customHeight="1">
      <c r="A661" s="101"/>
      <c r="B661" s="101"/>
      <c r="C661" s="101"/>
      <c r="D661" s="101"/>
      <c r="E661" s="101"/>
      <c r="F661" s="101"/>
      <c r="G661" s="101"/>
      <c r="H661" s="101"/>
      <c r="I661" s="101"/>
      <c r="J661" s="101"/>
      <c r="K661" s="101"/>
      <c r="L661" s="101"/>
      <c r="M661" s="101"/>
      <c r="N661" s="101"/>
      <c r="O661" s="101"/>
      <c r="P661" s="101"/>
      <c r="Q661" s="101"/>
      <c r="R661" s="101"/>
    </row>
    <row r="662" spans="1:18" ht="15.75" customHeight="1">
      <c r="A662" s="101"/>
      <c r="B662" s="101"/>
      <c r="C662" s="101"/>
      <c r="D662" s="101"/>
      <c r="E662" s="101"/>
      <c r="F662" s="101"/>
      <c r="G662" s="101"/>
      <c r="H662" s="101"/>
      <c r="I662" s="101"/>
      <c r="J662" s="101"/>
      <c r="K662" s="101"/>
      <c r="L662" s="101"/>
      <c r="M662" s="101"/>
      <c r="N662" s="101"/>
      <c r="O662" s="101"/>
      <c r="P662" s="101"/>
      <c r="Q662" s="101"/>
      <c r="R662" s="101"/>
    </row>
    <row r="663" spans="1:18" ht="15.75" customHeight="1">
      <c r="A663" s="101"/>
      <c r="B663" s="101"/>
      <c r="C663" s="101"/>
      <c r="D663" s="101"/>
      <c r="E663" s="101"/>
      <c r="F663" s="101"/>
      <c r="G663" s="101"/>
      <c r="H663" s="101"/>
      <c r="I663" s="101"/>
      <c r="J663" s="101"/>
      <c r="K663" s="101"/>
      <c r="L663" s="101"/>
      <c r="M663" s="101"/>
      <c r="N663" s="101"/>
      <c r="O663" s="101"/>
      <c r="P663" s="101"/>
      <c r="Q663" s="101"/>
      <c r="R663" s="101"/>
    </row>
    <row r="664" spans="1:18" ht="15.75" customHeight="1">
      <c r="A664" s="101"/>
      <c r="B664" s="101"/>
      <c r="C664" s="101"/>
      <c r="D664" s="101"/>
      <c r="E664" s="101"/>
      <c r="F664" s="101"/>
      <c r="G664" s="101"/>
      <c r="H664" s="101"/>
      <c r="I664" s="101"/>
      <c r="J664" s="101"/>
      <c r="K664" s="101"/>
      <c r="L664" s="101"/>
      <c r="M664" s="101"/>
      <c r="N664" s="101"/>
      <c r="O664" s="101"/>
      <c r="P664" s="101"/>
      <c r="Q664" s="101"/>
      <c r="R664" s="101"/>
    </row>
    <row r="665" spans="1:18" ht="15.75" customHeight="1">
      <c r="A665" s="101"/>
      <c r="B665" s="101"/>
      <c r="C665" s="101"/>
      <c r="D665" s="101"/>
      <c r="E665" s="101"/>
      <c r="F665" s="101"/>
      <c r="G665" s="101"/>
      <c r="H665" s="101"/>
      <c r="I665" s="101"/>
      <c r="J665" s="101"/>
      <c r="K665" s="101"/>
      <c r="L665" s="101"/>
      <c r="M665" s="101"/>
      <c r="N665" s="101"/>
      <c r="O665" s="101"/>
      <c r="P665" s="101"/>
      <c r="Q665" s="101"/>
      <c r="R665" s="101"/>
    </row>
    <row r="666" spans="1:18" ht="15.75" customHeight="1">
      <c r="A666" s="101"/>
      <c r="B666" s="101"/>
      <c r="C666" s="101"/>
      <c r="D666" s="101"/>
      <c r="E666" s="101"/>
      <c r="F666" s="101"/>
      <c r="G666" s="101"/>
      <c r="H666" s="101"/>
      <c r="I666" s="101"/>
      <c r="J666" s="101"/>
      <c r="K666" s="101"/>
      <c r="L666" s="101"/>
      <c r="M666" s="101"/>
      <c r="N666" s="101"/>
      <c r="O666" s="101"/>
      <c r="P666" s="101"/>
      <c r="Q666" s="101"/>
      <c r="R666" s="101"/>
    </row>
    <row r="667" spans="1:18" ht="15.75" customHeight="1">
      <c r="A667" s="101"/>
      <c r="B667" s="101"/>
      <c r="C667" s="101"/>
      <c r="D667" s="101"/>
      <c r="E667" s="101"/>
      <c r="F667" s="101"/>
      <c r="G667" s="101"/>
      <c r="H667" s="101"/>
      <c r="I667" s="101"/>
      <c r="J667" s="101"/>
      <c r="K667" s="101"/>
      <c r="L667" s="101"/>
      <c r="M667" s="101"/>
      <c r="N667" s="101"/>
      <c r="O667" s="101"/>
      <c r="P667" s="101"/>
      <c r="Q667" s="101"/>
      <c r="R667" s="101"/>
    </row>
    <row r="668" spans="1:18" ht="15.75" customHeight="1">
      <c r="A668" s="101"/>
      <c r="B668" s="101"/>
      <c r="C668" s="101"/>
      <c r="D668" s="101"/>
      <c r="E668" s="101"/>
      <c r="F668" s="101"/>
      <c r="G668" s="101"/>
      <c r="H668" s="101"/>
      <c r="I668" s="101"/>
      <c r="J668" s="101"/>
      <c r="K668" s="101"/>
      <c r="L668" s="101"/>
      <c r="M668" s="101"/>
      <c r="N668" s="101"/>
      <c r="O668" s="101"/>
      <c r="P668" s="101"/>
      <c r="Q668" s="101"/>
      <c r="R668" s="101"/>
    </row>
    <row r="669" spans="1:18" ht="15.75" customHeight="1">
      <c r="A669" s="101"/>
      <c r="B669" s="101"/>
      <c r="C669" s="101"/>
      <c r="D669" s="101"/>
      <c r="E669" s="101"/>
      <c r="F669" s="101"/>
      <c r="G669" s="101"/>
      <c r="H669" s="101"/>
      <c r="I669" s="101"/>
      <c r="J669" s="101"/>
      <c r="K669" s="101"/>
      <c r="L669" s="101"/>
      <c r="M669" s="101"/>
      <c r="N669" s="101"/>
      <c r="O669" s="101"/>
      <c r="P669" s="101"/>
      <c r="Q669" s="101"/>
      <c r="R669" s="101"/>
    </row>
    <row r="670" spans="1:18" ht="15.75" customHeight="1">
      <c r="A670" s="101"/>
      <c r="B670" s="101"/>
      <c r="C670" s="101"/>
      <c r="D670" s="101"/>
      <c r="E670" s="101"/>
      <c r="F670" s="101"/>
      <c r="G670" s="101"/>
      <c r="H670" s="101"/>
      <c r="I670" s="101"/>
      <c r="J670" s="101"/>
      <c r="K670" s="101"/>
      <c r="L670" s="101"/>
      <c r="M670" s="101"/>
      <c r="N670" s="101"/>
      <c r="O670" s="101"/>
      <c r="P670" s="101"/>
      <c r="Q670" s="101"/>
      <c r="R670" s="101"/>
    </row>
    <row r="671" spans="1:18" ht="15.75" customHeight="1">
      <c r="A671" s="101"/>
      <c r="B671" s="101"/>
      <c r="C671" s="101"/>
      <c r="D671" s="101"/>
      <c r="E671" s="101"/>
      <c r="F671" s="101"/>
      <c r="G671" s="101"/>
      <c r="H671" s="101"/>
      <c r="I671" s="101"/>
      <c r="J671" s="101"/>
      <c r="K671" s="101"/>
      <c r="L671" s="101"/>
      <c r="M671" s="101"/>
      <c r="N671" s="101"/>
      <c r="O671" s="101"/>
      <c r="P671" s="101"/>
      <c r="Q671" s="101"/>
      <c r="R671" s="101"/>
    </row>
    <row r="672" spans="1:18" ht="15.75" customHeight="1">
      <c r="A672" s="101"/>
      <c r="B672" s="101"/>
      <c r="C672" s="101"/>
      <c r="D672" s="101"/>
      <c r="E672" s="101"/>
      <c r="F672" s="101"/>
      <c r="G672" s="101"/>
      <c r="H672" s="101"/>
      <c r="I672" s="101"/>
      <c r="J672" s="101"/>
      <c r="K672" s="101"/>
      <c r="L672" s="101"/>
      <c r="M672" s="101"/>
      <c r="N672" s="101"/>
      <c r="O672" s="101"/>
      <c r="P672" s="101"/>
      <c r="Q672" s="101"/>
      <c r="R672" s="101"/>
    </row>
    <row r="673" spans="1:18" ht="15.75" customHeight="1">
      <c r="A673" s="101"/>
      <c r="B673" s="101"/>
      <c r="C673" s="101"/>
      <c r="D673" s="101"/>
      <c r="E673" s="101"/>
      <c r="F673" s="101"/>
      <c r="G673" s="101"/>
      <c r="H673" s="101"/>
      <c r="I673" s="101"/>
      <c r="J673" s="101"/>
      <c r="K673" s="101"/>
      <c r="L673" s="101"/>
      <c r="M673" s="101"/>
      <c r="N673" s="101"/>
      <c r="O673" s="101"/>
      <c r="P673" s="101"/>
      <c r="Q673" s="101"/>
      <c r="R673" s="101"/>
    </row>
    <row r="674" spans="1:18" ht="15.75" customHeight="1">
      <c r="A674" s="101"/>
      <c r="B674" s="101"/>
      <c r="C674" s="101"/>
      <c r="D674" s="101"/>
      <c r="E674" s="101"/>
      <c r="F674" s="101"/>
      <c r="G674" s="101"/>
      <c r="H674" s="101"/>
      <c r="I674" s="101"/>
      <c r="J674" s="101"/>
      <c r="K674" s="101"/>
      <c r="L674" s="101"/>
      <c r="M674" s="101"/>
      <c r="N674" s="101"/>
      <c r="O674" s="101"/>
      <c r="P674" s="101"/>
      <c r="Q674" s="101"/>
      <c r="R674" s="101"/>
    </row>
    <row r="675" spans="1:18" ht="15.75" customHeight="1">
      <c r="A675" s="101"/>
      <c r="B675" s="101"/>
      <c r="C675" s="101"/>
      <c r="D675" s="101"/>
      <c r="E675" s="101"/>
      <c r="F675" s="101"/>
      <c r="G675" s="101"/>
      <c r="H675" s="101"/>
      <c r="I675" s="101"/>
      <c r="J675" s="101"/>
      <c r="K675" s="101"/>
      <c r="L675" s="101"/>
      <c r="M675" s="101"/>
      <c r="N675" s="101"/>
      <c r="O675" s="101"/>
      <c r="P675" s="101"/>
      <c r="Q675" s="101"/>
      <c r="R675" s="101"/>
    </row>
    <row r="676" spans="1:18" ht="15.75" customHeight="1">
      <c r="A676" s="101"/>
      <c r="B676" s="101"/>
      <c r="C676" s="101"/>
      <c r="D676" s="101"/>
      <c r="E676" s="101"/>
      <c r="F676" s="101"/>
      <c r="G676" s="101"/>
      <c r="H676" s="101"/>
      <c r="I676" s="101"/>
      <c r="J676" s="101"/>
      <c r="K676" s="101"/>
      <c r="L676" s="101"/>
      <c r="M676" s="101"/>
      <c r="N676" s="101"/>
      <c r="O676" s="101"/>
      <c r="P676" s="101"/>
      <c r="Q676" s="101"/>
      <c r="R676" s="101"/>
    </row>
    <row r="677" spans="1:18" ht="15.75" customHeight="1">
      <c r="A677" s="101"/>
      <c r="B677" s="101"/>
      <c r="C677" s="101"/>
      <c r="D677" s="101"/>
      <c r="E677" s="101"/>
      <c r="F677" s="101"/>
      <c r="G677" s="101"/>
      <c r="H677" s="101"/>
      <c r="I677" s="101"/>
      <c r="J677" s="101"/>
      <c r="K677" s="101"/>
      <c r="L677" s="101"/>
      <c r="M677" s="101"/>
      <c r="N677" s="101"/>
      <c r="O677" s="101"/>
      <c r="P677" s="101"/>
      <c r="Q677" s="101"/>
      <c r="R677" s="101"/>
    </row>
    <row r="678" spans="1:18" ht="15.75" customHeight="1">
      <c r="A678" s="101"/>
      <c r="B678" s="101"/>
      <c r="C678" s="101"/>
      <c r="D678" s="101"/>
      <c r="E678" s="101"/>
      <c r="F678" s="101"/>
      <c r="G678" s="101"/>
      <c r="H678" s="101"/>
      <c r="I678" s="101"/>
      <c r="J678" s="101"/>
      <c r="K678" s="101"/>
      <c r="L678" s="101"/>
      <c r="M678" s="101"/>
      <c r="N678" s="101"/>
      <c r="O678" s="101"/>
      <c r="P678" s="101"/>
      <c r="Q678" s="101"/>
      <c r="R678" s="101"/>
    </row>
    <row r="679" spans="1:18" ht="15.75" customHeight="1">
      <c r="A679" s="101"/>
      <c r="B679" s="101"/>
      <c r="C679" s="101"/>
      <c r="D679" s="101"/>
      <c r="E679" s="101"/>
      <c r="F679" s="101"/>
      <c r="G679" s="101"/>
      <c r="H679" s="101"/>
      <c r="I679" s="101"/>
      <c r="J679" s="101"/>
      <c r="K679" s="101"/>
      <c r="L679" s="101"/>
      <c r="M679" s="101"/>
      <c r="N679" s="101"/>
      <c r="O679" s="101"/>
      <c r="P679" s="101"/>
      <c r="Q679" s="101"/>
      <c r="R679" s="101"/>
    </row>
    <row r="680" spans="1:18" ht="15.75" customHeight="1">
      <c r="A680" s="101"/>
      <c r="B680" s="101"/>
      <c r="C680" s="101"/>
      <c r="D680" s="101"/>
      <c r="E680" s="101"/>
      <c r="F680" s="101"/>
      <c r="G680" s="101"/>
      <c r="H680" s="101"/>
      <c r="I680" s="101"/>
      <c r="J680" s="101"/>
      <c r="K680" s="101"/>
      <c r="L680" s="101"/>
      <c r="M680" s="101"/>
      <c r="N680" s="101"/>
      <c r="O680" s="101"/>
      <c r="P680" s="101"/>
      <c r="Q680" s="101"/>
      <c r="R680" s="101"/>
    </row>
    <row r="681" spans="1:18" ht="15.75" customHeight="1">
      <c r="A681" s="101"/>
      <c r="B681" s="101"/>
      <c r="C681" s="101"/>
      <c r="D681" s="101"/>
      <c r="E681" s="101"/>
      <c r="F681" s="101"/>
      <c r="G681" s="101"/>
      <c r="H681" s="101"/>
      <c r="I681" s="101"/>
      <c r="J681" s="101"/>
      <c r="K681" s="101"/>
      <c r="L681" s="101"/>
      <c r="M681" s="101"/>
      <c r="N681" s="101"/>
      <c r="O681" s="101"/>
      <c r="P681" s="101"/>
      <c r="Q681" s="101"/>
      <c r="R681" s="101"/>
    </row>
    <row r="682" spans="1:18" ht="15.75" customHeight="1">
      <c r="A682" s="101"/>
      <c r="B682" s="101"/>
      <c r="C682" s="101"/>
      <c r="D682" s="101"/>
      <c r="E682" s="101"/>
      <c r="F682" s="101"/>
      <c r="G682" s="101"/>
      <c r="H682" s="101"/>
      <c r="I682" s="101"/>
      <c r="J682" s="101"/>
      <c r="K682" s="101"/>
      <c r="L682" s="101"/>
      <c r="M682" s="101"/>
      <c r="N682" s="101"/>
      <c r="O682" s="101"/>
      <c r="P682" s="101"/>
      <c r="Q682" s="101"/>
      <c r="R682" s="101"/>
    </row>
    <row r="683" spans="1:18" ht="15.75" customHeight="1">
      <c r="A683" s="101"/>
      <c r="B683" s="101"/>
      <c r="C683" s="101"/>
      <c r="D683" s="101"/>
      <c r="E683" s="101"/>
      <c r="F683" s="101"/>
      <c r="G683" s="101"/>
      <c r="H683" s="101"/>
      <c r="I683" s="101"/>
      <c r="J683" s="101"/>
      <c r="K683" s="101"/>
      <c r="L683" s="101"/>
      <c r="M683" s="101"/>
      <c r="N683" s="101"/>
      <c r="O683" s="101"/>
      <c r="P683" s="101"/>
      <c r="Q683" s="101"/>
      <c r="R683" s="101"/>
    </row>
    <row r="684" spans="1:18" ht="15.75" customHeight="1">
      <c r="A684" s="101"/>
      <c r="B684" s="101"/>
      <c r="C684" s="101"/>
      <c r="D684" s="101"/>
      <c r="E684" s="101"/>
      <c r="F684" s="101"/>
      <c r="G684" s="101"/>
      <c r="H684" s="101"/>
      <c r="I684" s="101"/>
      <c r="J684" s="101"/>
      <c r="K684" s="101"/>
      <c r="L684" s="101"/>
      <c r="M684" s="101"/>
      <c r="N684" s="101"/>
      <c r="O684" s="101"/>
      <c r="P684" s="101"/>
      <c r="Q684" s="101"/>
      <c r="R684" s="101"/>
    </row>
    <row r="685" spans="1:18" ht="15.75" customHeight="1">
      <c r="A685" s="101"/>
      <c r="B685" s="101"/>
      <c r="C685" s="101"/>
      <c r="D685" s="101"/>
      <c r="E685" s="101"/>
      <c r="F685" s="101"/>
      <c r="G685" s="101"/>
      <c r="H685" s="101"/>
      <c r="I685" s="101"/>
      <c r="J685" s="101"/>
      <c r="K685" s="101"/>
      <c r="L685" s="101"/>
      <c r="M685" s="101"/>
      <c r="N685" s="101"/>
      <c r="O685" s="101"/>
      <c r="P685" s="101"/>
      <c r="Q685" s="101"/>
      <c r="R685" s="101"/>
    </row>
    <row r="686" spans="1:18" ht="15.75" customHeight="1">
      <c r="A686" s="101"/>
      <c r="B686" s="101"/>
      <c r="C686" s="101"/>
      <c r="D686" s="101"/>
      <c r="E686" s="101"/>
      <c r="F686" s="101"/>
      <c r="G686" s="101"/>
      <c r="H686" s="101"/>
      <c r="I686" s="101"/>
      <c r="J686" s="101"/>
      <c r="K686" s="101"/>
      <c r="L686" s="101"/>
      <c r="M686" s="101"/>
      <c r="N686" s="101"/>
      <c r="O686" s="101"/>
      <c r="P686" s="101"/>
      <c r="Q686" s="101"/>
      <c r="R686" s="101"/>
    </row>
    <row r="687" spans="1:18" ht="15.75" customHeight="1">
      <c r="A687" s="101"/>
      <c r="B687" s="101"/>
      <c r="C687" s="101"/>
      <c r="D687" s="101"/>
      <c r="E687" s="101"/>
      <c r="F687" s="101"/>
      <c r="G687" s="101"/>
      <c r="H687" s="101"/>
      <c r="I687" s="101"/>
      <c r="J687" s="101"/>
      <c r="K687" s="101"/>
      <c r="L687" s="101"/>
      <c r="M687" s="101"/>
      <c r="N687" s="101"/>
      <c r="O687" s="101"/>
      <c r="P687" s="101"/>
      <c r="Q687" s="101"/>
      <c r="R687" s="101"/>
    </row>
    <row r="688" spans="1:18" ht="15.75" customHeight="1">
      <c r="A688" s="101"/>
      <c r="B688" s="101"/>
      <c r="C688" s="101"/>
      <c r="D688" s="101"/>
      <c r="E688" s="101"/>
      <c r="F688" s="101"/>
      <c r="G688" s="101"/>
      <c r="H688" s="101"/>
      <c r="I688" s="101"/>
      <c r="J688" s="101"/>
      <c r="K688" s="101"/>
      <c r="L688" s="101"/>
      <c r="M688" s="101"/>
      <c r="N688" s="101"/>
      <c r="O688" s="101"/>
      <c r="P688" s="101"/>
      <c r="Q688" s="101"/>
      <c r="R688" s="101"/>
    </row>
    <row r="689" spans="1:18" ht="15.75" customHeight="1">
      <c r="A689" s="101"/>
      <c r="B689" s="101"/>
      <c r="C689" s="101"/>
      <c r="D689" s="101"/>
      <c r="E689" s="101"/>
      <c r="F689" s="101"/>
      <c r="G689" s="101"/>
      <c r="H689" s="101"/>
      <c r="I689" s="101"/>
      <c r="J689" s="101"/>
      <c r="K689" s="101"/>
      <c r="L689" s="101"/>
      <c r="M689" s="101"/>
      <c r="N689" s="101"/>
      <c r="O689" s="101"/>
      <c r="P689" s="101"/>
      <c r="Q689" s="101"/>
      <c r="R689" s="101"/>
    </row>
    <row r="690" spans="1:18" ht="15.75" customHeight="1">
      <c r="A690" s="101"/>
      <c r="B690" s="101"/>
      <c r="C690" s="101"/>
      <c r="D690" s="101"/>
      <c r="E690" s="101"/>
      <c r="F690" s="101"/>
      <c r="G690" s="101"/>
      <c r="H690" s="101"/>
      <c r="I690" s="101"/>
      <c r="J690" s="101"/>
      <c r="K690" s="101"/>
      <c r="L690" s="101"/>
      <c r="M690" s="101"/>
      <c r="N690" s="101"/>
      <c r="O690" s="101"/>
      <c r="P690" s="101"/>
      <c r="Q690" s="101"/>
      <c r="R690" s="101"/>
    </row>
    <row r="691" spans="1:18" ht="15.75" customHeight="1">
      <c r="A691" s="101"/>
      <c r="B691" s="101"/>
      <c r="C691" s="101"/>
      <c r="D691" s="101"/>
      <c r="E691" s="101"/>
      <c r="F691" s="101"/>
      <c r="G691" s="101"/>
      <c r="H691" s="101"/>
      <c r="I691" s="101"/>
      <c r="J691" s="101"/>
      <c r="K691" s="101"/>
      <c r="L691" s="101"/>
      <c r="M691" s="101"/>
      <c r="N691" s="101"/>
      <c r="O691" s="101"/>
      <c r="P691" s="101"/>
      <c r="Q691" s="101"/>
      <c r="R691" s="101"/>
    </row>
    <row r="692" spans="1:18" ht="15.75" customHeight="1">
      <c r="A692" s="101"/>
      <c r="B692" s="101"/>
      <c r="C692" s="101"/>
      <c r="D692" s="101"/>
      <c r="E692" s="101"/>
      <c r="F692" s="101"/>
      <c r="G692" s="101"/>
      <c r="H692" s="101"/>
      <c r="I692" s="101"/>
      <c r="J692" s="101"/>
      <c r="K692" s="101"/>
      <c r="L692" s="101"/>
      <c r="M692" s="101"/>
      <c r="N692" s="101"/>
      <c r="O692" s="101"/>
      <c r="P692" s="101"/>
      <c r="Q692" s="101"/>
      <c r="R692" s="101"/>
    </row>
    <row r="693" spans="1:18" ht="15.75" customHeight="1">
      <c r="A693" s="101"/>
      <c r="B693" s="101"/>
      <c r="C693" s="101"/>
      <c r="D693" s="101"/>
      <c r="E693" s="101"/>
      <c r="F693" s="101"/>
      <c r="G693" s="101"/>
      <c r="H693" s="101"/>
      <c r="I693" s="101"/>
      <c r="J693" s="101"/>
      <c r="K693" s="101"/>
      <c r="L693" s="101"/>
      <c r="M693" s="101"/>
      <c r="N693" s="101"/>
      <c r="O693" s="101"/>
      <c r="P693" s="101"/>
      <c r="Q693" s="101"/>
      <c r="R693" s="101"/>
    </row>
    <row r="694" spans="1:18" ht="15.75" customHeight="1">
      <c r="A694" s="101"/>
      <c r="B694" s="101"/>
      <c r="C694" s="101"/>
      <c r="D694" s="101"/>
      <c r="E694" s="101"/>
      <c r="F694" s="101"/>
      <c r="G694" s="101"/>
      <c r="H694" s="101"/>
      <c r="I694" s="101"/>
      <c r="J694" s="101"/>
      <c r="K694" s="101"/>
      <c r="L694" s="101"/>
      <c r="M694" s="101"/>
      <c r="N694" s="101"/>
      <c r="O694" s="101"/>
      <c r="P694" s="101"/>
      <c r="Q694" s="101"/>
      <c r="R694" s="101"/>
    </row>
    <row r="695" spans="1:18" ht="15.75" customHeight="1">
      <c r="A695" s="101"/>
      <c r="B695" s="101"/>
      <c r="C695" s="101"/>
      <c r="D695" s="101"/>
      <c r="E695" s="101"/>
      <c r="F695" s="101"/>
      <c r="G695" s="101"/>
      <c r="H695" s="101"/>
      <c r="I695" s="101"/>
      <c r="J695" s="101"/>
      <c r="K695" s="101"/>
      <c r="L695" s="101"/>
      <c r="M695" s="101"/>
      <c r="N695" s="101"/>
      <c r="O695" s="101"/>
      <c r="P695" s="101"/>
      <c r="Q695" s="101"/>
      <c r="R695" s="101"/>
    </row>
    <row r="696" spans="1:18" ht="15.75" customHeight="1">
      <c r="A696" s="101"/>
      <c r="B696" s="101"/>
      <c r="C696" s="101"/>
      <c r="D696" s="101"/>
      <c r="E696" s="101"/>
      <c r="F696" s="101"/>
      <c r="G696" s="101"/>
      <c r="H696" s="101"/>
      <c r="I696" s="101"/>
      <c r="J696" s="101"/>
      <c r="K696" s="101"/>
      <c r="L696" s="101"/>
      <c r="M696" s="101"/>
      <c r="N696" s="101"/>
      <c r="O696" s="101"/>
      <c r="P696" s="101"/>
      <c r="Q696" s="101"/>
      <c r="R696" s="101"/>
    </row>
    <row r="697" spans="1:18" ht="15.75" customHeight="1">
      <c r="A697" s="101"/>
      <c r="B697" s="101"/>
      <c r="C697" s="101"/>
      <c r="D697" s="101"/>
      <c r="E697" s="101"/>
      <c r="F697" s="101"/>
      <c r="G697" s="101"/>
      <c r="H697" s="101"/>
      <c r="I697" s="101"/>
      <c r="J697" s="101"/>
      <c r="K697" s="101"/>
      <c r="L697" s="101"/>
      <c r="M697" s="101"/>
      <c r="N697" s="101"/>
      <c r="O697" s="101"/>
      <c r="P697" s="101"/>
      <c r="Q697" s="101"/>
      <c r="R697" s="101"/>
    </row>
    <row r="698" spans="1:18" ht="15.75" customHeight="1">
      <c r="A698" s="101"/>
      <c r="B698" s="101"/>
      <c r="C698" s="101"/>
      <c r="D698" s="101"/>
      <c r="E698" s="101"/>
      <c r="F698" s="101"/>
      <c r="G698" s="101"/>
      <c r="H698" s="101"/>
      <c r="I698" s="101"/>
      <c r="J698" s="101"/>
      <c r="K698" s="101"/>
      <c r="L698" s="101"/>
      <c r="M698" s="101"/>
      <c r="N698" s="101"/>
      <c r="O698" s="101"/>
      <c r="P698" s="101"/>
      <c r="Q698" s="101"/>
      <c r="R698" s="101"/>
    </row>
    <row r="699" spans="1:18" ht="15.75" customHeight="1">
      <c r="A699" s="101"/>
      <c r="B699" s="101"/>
      <c r="C699" s="101"/>
      <c r="D699" s="101"/>
      <c r="E699" s="101"/>
      <c r="F699" s="101"/>
      <c r="G699" s="101"/>
      <c r="H699" s="101"/>
      <c r="I699" s="101"/>
      <c r="J699" s="101"/>
      <c r="K699" s="101"/>
      <c r="L699" s="101"/>
      <c r="M699" s="101"/>
      <c r="N699" s="101"/>
      <c r="O699" s="101"/>
      <c r="P699" s="101"/>
      <c r="Q699" s="101"/>
      <c r="R699" s="101"/>
    </row>
    <row r="700" spans="1:18" ht="15.75" customHeight="1">
      <c r="A700" s="101"/>
      <c r="B700" s="101"/>
      <c r="C700" s="101"/>
      <c r="D700" s="101"/>
      <c r="E700" s="101"/>
      <c r="F700" s="101"/>
      <c r="G700" s="101"/>
      <c r="H700" s="101"/>
      <c r="I700" s="101"/>
      <c r="J700" s="101"/>
      <c r="K700" s="101"/>
      <c r="L700" s="101"/>
      <c r="M700" s="101"/>
      <c r="N700" s="101"/>
      <c r="O700" s="101"/>
      <c r="P700" s="101"/>
      <c r="Q700" s="101"/>
      <c r="R700" s="101"/>
    </row>
    <row r="701" spans="1:18" ht="15.75" customHeight="1">
      <c r="A701" s="101"/>
      <c r="B701" s="101"/>
      <c r="C701" s="101"/>
      <c r="D701" s="101"/>
      <c r="E701" s="101"/>
      <c r="F701" s="101"/>
      <c r="G701" s="101"/>
      <c r="H701" s="101"/>
      <c r="I701" s="101"/>
      <c r="J701" s="101"/>
      <c r="K701" s="101"/>
      <c r="L701" s="101"/>
      <c r="M701" s="101"/>
      <c r="N701" s="101"/>
      <c r="O701" s="101"/>
      <c r="P701" s="101"/>
      <c r="Q701" s="101"/>
      <c r="R701" s="101"/>
    </row>
    <row r="702" spans="1:18" ht="15.75" customHeight="1">
      <c r="A702" s="101"/>
      <c r="B702" s="101"/>
      <c r="C702" s="101"/>
      <c r="D702" s="101"/>
      <c r="E702" s="101"/>
      <c r="F702" s="101"/>
      <c r="G702" s="101"/>
      <c r="H702" s="101"/>
      <c r="I702" s="101"/>
      <c r="J702" s="101"/>
      <c r="K702" s="101"/>
      <c r="L702" s="101"/>
      <c r="M702" s="101"/>
      <c r="N702" s="101"/>
      <c r="O702" s="101"/>
      <c r="P702" s="101"/>
      <c r="Q702" s="101"/>
      <c r="R702" s="101"/>
    </row>
    <row r="703" spans="1:18" ht="15.75" customHeight="1">
      <c r="A703" s="101"/>
      <c r="B703" s="101"/>
      <c r="C703" s="101"/>
      <c r="D703" s="101"/>
      <c r="E703" s="101"/>
      <c r="F703" s="101"/>
      <c r="G703" s="101"/>
      <c r="H703" s="101"/>
      <c r="I703" s="101"/>
      <c r="J703" s="101"/>
      <c r="K703" s="101"/>
      <c r="L703" s="101"/>
      <c r="M703" s="101"/>
      <c r="N703" s="101"/>
      <c r="O703" s="101"/>
      <c r="P703" s="101"/>
      <c r="Q703" s="101"/>
      <c r="R703" s="101"/>
    </row>
    <row r="704" spans="1:18" ht="15.75" customHeight="1">
      <c r="A704" s="101"/>
      <c r="B704" s="101"/>
      <c r="C704" s="101"/>
      <c r="D704" s="101"/>
      <c r="E704" s="101"/>
      <c r="F704" s="101"/>
      <c r="G704" s="101"/>
      <c r="H704" s="101"/>
      <c r="I704" s="101"/>
      <c r="J704" s="101"/>
      <c r="K704" s="101"/>
      <c r="L704" s="101"/>
      <c r="M704" s="101"/>
      <c r="N704" s="101"/>
      <c r="O704" s="101"/>
      <c r="P704" s="101"/>
      <c r="Q704" s="101"/>
      <c r="R704" s="101"/>
    </row>
    <row r="705" spans="1:18" ht="15.75" customHeight="1">
      <c r="A705" s="101"/>
      <c r="B705" s="101"/>
      <c r="C705" s="101"/>
      <c r="D705" s="101"/>
      <c r="E705" s="101"/>
      <c r="F705" s="101"/>
      <c r="G705" s="101"/>
      <c r="H705" s="101"/>
      <c r="I705" s="101"/>
      <c r="J705" s="101"/>
      <c r="K705" s="101"/>
      <c r="L705" s="101"/>
      <c r="M705" s="101"/>
      <c r="N705" s="101"/>
      <c r="O705" s="101"/>
      <c r="P705" s="101"/>
      <c r="Q705" s="101"/>
      <c r="R705" s="101"/>
    </row>
    <row r="706" spans="1:18" ht="15.75" customHeight="1">
      <c r="A706" s="101"/>
      <c r="B706" s="101"/>
      <c r="C706" s="101"/>
      <c r="D706" s="101"/>
      <c r="E706" s="101"/>
      <c r="F706" s="101"/>
      <c r="G706" s="101"/>
      <c r="H706" s="101"/>
      <c r="I706" s="101"/>
      <c r="J706" s="101"/>
      <c r="K706" s="101"/>
      <c r="L706" s="101"/>
      <c r="M706" s="101"/>
      <c r="N706" s="101"/>
      <c r="O706" s="101"/>
      <c r="P706" s="101"/>
      <c r="Q706" s="101"/>
      <c r="R706" s="101"/>
    </row>
    <row r="707" spans="1:18" ht="15.75" customHeight="1">
      <c r="A707" s="101"/>
      <c r="B707" s="101"/>
      <c r="C707" s="101"/>
      <c r="D707" s="101"/>
      <c r="E707" s="101"/>
      <c r="F707" s="101"/>
      <c r="G707" s="101"/>
      <c r="H707" s="101"/>
      <c r="I707" s="101"/>
      <c r="J707" s="101"/>
      <c r="K707" s="101"/>
      <c r="L707" s="101"/>
      <c r="M707" s="101"/>
      <c r="N707" s="101"/>
      <c r="O707" s="101"/>
      <c r="P707" s="101"/>
      <c r="Q707" s="101"/>
      <c r="R707" s="101"/>
    </row>
    <row r="708" spans="1:18" ht="15.75" customHeight="1">
      <c r="A708" s="101"/>
      <c r="B708" s="101"/>
      <c r="C708" s="101"/>
      <c r="D708" s="101"/>
      <c r="E708" s="101"/>
      <c r="F708" s="101"/>
      <c r="G708" s="101"/>
      <c r="H708" s="101"/>
      <c r="I708" s="101"/>
      <c r="J708" s="101"/>
      <c r="K708" s="101"/>
      <c r="L708" s="101"/>
      <c r="M708" s="101"/>
      <c r="N708" s="101"/>
      <c r="O708" s="101"/>
      <c r="P708" s="101"/>
      <c r="Q708" s="101"/>
      <c r="R708" s="101"/>
    </row>
    <row r="709" spans="1:18" ht="15.75" customHeight="1">
      <c r="A709" s="101"/>
      <c r="B709" s="101"/>
      <c r="C709" s="101"/>
      <c r="D709" s="101"/>
      <c r="E709" s="101"/>
      <c r="F709" s="101"/>
      <c r="G709" s="101"/>
      <c r="H709" s="101"/>
      <c r="I709" s="101"/>
      <c r="J709" s="101"/>
      <c r="K709" s="101"/>
      <c r="L709" s="101"/>
      <c r="M709" s="101"/>
      <c r="N709" s="101"/>
      <c r="O709" s="101"/>
      <c r="P709" s="101"/>
      <c r="Q709" s="101"/>
      <c r="R709" s="101"/>
    </row>
    <row r="710" spans="1:18" ht="15.75" customHeight="1">
      <c r="A710" s="101"/>
      <c r="B710" s="101"/>
      <c r="C710" s="101"/>
      <c r="D710" s="101"/>
      <c r="E710" s="101"/>
      <c r="F710" s="101"/>
      <c r="G710" s="101"/>
      <c r="H710" s="101"/>
      <c r="I710" s="101"/>
      <c r="J710" s="101"/>
      <c r="K710" s="101"/>
      <c r="L710" s="101"/>
      <c r="M710" s="101"/>
      <c r="N710" s="101"/>
      <c r="O710" s="101"/>
      <c r="P710" s="101"/>
      <c r="Q710" s="101"/>
      <c r="R710" s="101"/>
    </row>
    <row r="711" spans="1:18" ht="15.75" customHeight="1">
      <c r="A711" s="101"/>
      <c r="B711" s="101"/>
      <c r="C711" s="101"/>
      <c r="D711" s="101"/>
      <c r="E711" s="101"/>
      <c r="F711" s="101"/>
      <c r="G711" s="101"/>
      <c r="H711" s="101"/>
      <c r="I711" s="101"/>
      <c r="J711" s="101"/>
      <c r="K711" s="101"/>
      <c r="L711" s="101"/>
      <c r="M711" s="101"/>
      <c r="N711" s="101"/>
      <c r="O711" s="101"/>
      <c r="P711" s="101"/>
      <c r="Q711" s="101"/>
      <c r="R711" s="101"/>
    </row>
    <row r="712" spans="1:18" ht="15.75" customHeight="1">
      <c r="A712" s="101"/>
      <c r="B712" s="101"/>
      <c r="C712" s="101"/>
      <c r="D712" s="101"/>
      <c r="E712" s="101"/>
      <c r="F712" s="101"/>
      <c r="G712" s="101"/>
      <c r="H712" s="101"/>
      <c r="I712" s="101"/>
      <c r="J712" s="101"/>
      <c r="K712" s="101"/>
      <c r="L712" s="101"/>
      <c r="M712" s="101"/>
      <c r="N712" s="101"/>
      <c r="O712" s="101"/>
      <c r="P712" s="101"/>
      <c r="Q712" s="101"/>
      <c r="R712" s="101"/>
    </row>
    <row r="713" spans="1:18" ht="15.75" customHeight="1">
      <c r="A713" s="101"/>
      <c r="B713" s="101"/>
      <c r="C713" s="101"/>
      <c r="D713" s="101"/>
      <c r="E713" s="101"/>
      <c r="F713" s="101"/>
      <c r="G713" s="101"/>
      <c r="H713" s="101"/>
      <c r="I713" s="101"/>
      <c r="J713" s="101"/>
      <c r="K713" s="101"/>
      <c r="L713" s="101"/>
      <c r="M713" s="101"/>
      <c r="N713" s="101"/>
      <c r="O713" s="101"/>
      <c r="P713" s="101"/>
      <c r="Q713" s="101"/>
      <c r="R713" s="101"/>
    </row>
    <row r="714" spans="1:18" ht="15.75" customHeight="1">
      <c r="A714" s="101"/>
      <c r="B714" s="101"/>
      <c r="C714" s="101"/>
      <c r="D714" s="101"/>
      <c r="E714" s="101"/>
      <c r="F714" s="101"/>
      <c r="G714" s="101"/>
      <c r="H714" s="101"/>
      <c r="I714" s="101"/>
      <c r="J714" s="101"/>
      <c r="K714" s="101"/>
      <c r="L714" s="101"/>
      <c r="M714" s="101"/>
      <c r="N714" s="101"/>
      <c r="O714" s="101"/>
      <c r="P714" s="101"/>
      <c r="Q714" s="101"/>
      <c r="R714" s="101"/>
    </row>
    <row r="715" spans="1:18" ht="15.75" customHeight="1">
      <c r="A715" s="101"/>
      <c r="B715" s="101"/>
      <c r="C715" s="101"/>
      <c r="D715" s="101"/>
      <c r="E715" s="101"/>
      <c r="F715" s="101"/>
      <c r="G715" s="101"/>
      <c r="H715" s="101"/>
      <c r="I715" s="101"/>
      <c r="J715" s="101"/>
      <c r="K715" s="101"/>
      <c r="L715" s="101"/>
      <c r="M715" s="101"/>
      <c r="N715" s="101"/>
      <c r="O715" s="101"/>
      <c r="P715" s="101"/>
      <c r="Q715" s="101"/>
      <c r="R715" s="101"/>
    </row>
    <row r="716" spans="1:18" ht="15.75" customHeight="1">
      <c r="A716" s="101"/>
      <c r="B716" s="101"/>
      <c r="C716" s="101"/>
      <c r="D716" s="101"/>
      <c r="E716" s="101"/>
      <c r="F716" s="101"/>
      <c r="G716" s="101"/>
      <c r="H716" s="101"/>
      <c r="I716" s="101"/>
      <c r="J716" s="101"/>
      <c r="K716" s="101"/>
      <c r="L716" s="101"/>
      <c r="M716" s="101"/>
      <c r="N716" s="101"/>
      <c r="O716" s="101"/>
      <c r="P716" s="101"/>
      <c r="Q716" s="101"/>
      <c r="R716" s="101"/>
    </row>
    <row r="717" spans="1:18" ht="15.75" customHeight="1">
      <c r="A717" s="101"/>
      <c r="B717" s="101"/>
      <c r="C717" s="101"/>
      <c r="D717" s="101"/>
      <c r="E717" s="101"/>
      <c r="F717" s="101"/>
      <c r="G717" s="101"/>
      <c r="H717" s="101"/>
      <c r="I717" s="101"/>
      <c r="J717" s="101"/>
      <c r="K717" s="101"/>
      <c r="L717" s="101"/>
      <c r="M717" s="101"/>
      <c r="N717" s="101"/>
      <c r="O717" s="101"/>
      <c r="P717" s="101"/>
      <c r="Q717" s="101"/>
      <c r="R717" s="101"/>
    </row>
    <row r="718" spans="1:18" ht="15.75" customHeight="1">
      <c r="A718" s="101"/>
      <c r="B718" s="101"/>
      <c r="C718" s="101"/>
      <c r="D718" s="101"/>
      <c r="E718" s="101"/>
      <c r="F718" s="101"/>
      <c r="G718" s="101"/>
      <c r="H718" s="101"/>
      <c r="I718" s="101"/>
      <c r="J718" s="101"/>
      <c r="K718" s="101"/>
      <c r="L718" s="101"/>
      <c r="M718" s="101"/>
      <c r="N718" s="101"/>
      <c r="O718" s="101"/>
      <c r="P718" s="101"/>
      <c r="Q718" s="101"/>
      <c r="R718" s="101"/>
    </row>
    <row r="719" spans="1:18" ht="15.75" customHeight="1">
      <c r="A719" s="101"/>
      <c r="B719" s="101"/>
      <c r="C719" s="101"/>
      <c r="D719" s="101"/>
      <c r="E719" s="101"/>
      <c r="F719" s="101"/>
      <c r="G719" s="101"/>
      <c r="H719" s="101"/>
      <c r="I719" s="101"/>
      <c r="J719" s="101"/>
      <c r="K719" s="101"/>
      <c r="L719" s="101"/>
      <c r="M719" s="101"/>
      <c r="N719" s="101"/>
      <c r="O719" s="101"/>
      <c r="P719" s="101"/>
      <c r="Q719" s="101"/>
      <c r="R719" s="101"/>
    </row>
    <row r="720" spans="1:18" ht="15.75" customHeight="1">
      <c r="A720" s="101"/>
      <c r="B720" s="101"/>
      <c r="C720" s="101"/>
      <c r="D720" s="101"/>
      <c r="E720" s="101"/>
      <c r="F720" s="101"/>
      <c r="G720" s="101"/>
      <c r="H720" s="101"/>
      <c r="I720" s="101"/>
      <c r="J720" s="101"/>
      <c r="K720" s="101"/>
      <c r="L720" s="101"/>
      <c r="M720" s="101"/>
      <c r="N720" s="101"/>
      <c r="O720" s="101"/>
      <c r="P720" s="101"/>
      <c r="Q720" s="101"/>
      <c r="R720" s="101"/>
    </row>
    <row r="721" spans="1:18" ht="15.75" customHeight="1">
      <c r="A721" s="101"/>
      <c r="B721" s="101"/>
      <c r="C721" s="101"/>
      <c r="D721" s="101"/>
      <c r="E721" s="101"/>
      <c r="F721" s="101"/>
      <c r="G721" s="101"/>
      <c r="H721" s="101"/>
      <c r="I721" s="101"/>
      <c r="J721" s="101"/>
      <c r="K721" s="101"/>
      <c r="L721" s="101"/>
      <c r="M721" s="101"/>
      <c r="N721" s="101"/>
      <c r="O721" s="101"/>
      <c r="P721" s="101"/>
      <c r="Q721" s="101"/>
      <c r="R721" s="101"/>
    </row>
    <row r="722" spans="1:18" ht="15.75" customHeight="1">
      <c r="A722" s="101"/>
      <c r="B722" s="101"/>
      <c r="C722" s="101"/>
      <c r="D722" s="101"/>
      <c r="E722" s="101"/>
      <c r="F722" s="101"/>
      <c r="G722" s="101"/>
      <c r="H722" s="101"/>
      <c r="I722" s="101"/>
      <c r="J722" s="101"/>
      <c r="K722" s="101"/>
      <c r="L722" s="101"/>
      <c r="M722" s="101"/>
      <c r="N722" s="101"/>
      <c r="O722" s="101"/>
      <c r="P722" s="101"/>
      <c r="Q722" s="101"/>
      <c r="R722" s="101"/>
    </row>
    <row r="723" spans="1:18" ht="15.75" customHeight="1">
      <c r="A723" s="101"/>
      <c r="B723" s="101"/>
      <c r="C723" s="101"/>
      <c r="D723" s="101"/>
      <c r="E723" s="101"/>
      <c r="F723" s="101"/>
      <c r="G723" s="101"/>
      <c r="H723" s="101"/>
      <c r="I723" s="101"/>
      <c r="J723" s="101"/>
      <c r="K723" s="101"/>
      <c r="L723" s="101"/>
      <c r="M723" s="101"/>
      <c r="N723" s="101"/>
      <c r="O723" s="101"/>
      <c r="P723" s="101"/>
      <c r="Q723" s="101"/>
      <c r="R723" s="101"/>
    </row>
    <row r="724" spans="1:18" ht="15.75" customHeight="1">
      <c r="A724" s="101"/>
      <c r="B724" s="101"/>
      <c r="C724" s="101"/>
      <c r="D724" s="101"/>
      <c r="E724" s="101"/>
      <c r="F724" s="101"/>
      <c r="G724" s="101"/>
      <c r="H724" s="101"/>
      <c r="I724" s="101"/>
      <c r="J724" s="101"/>
      <c r="K724" s="101"/>
      <c r="L724" s="101"/>
      <c r="M724" s="101"/>
      <c r="N724" s="101"/>
      <c r="O724" s="101"/>
      <c r="P724" s="101"/>
      <c r="Q724" s="101"/>
      <c r="R724" s="101"/>
    </row>
    <row r="725" spans="1:18" ht="15.75" customHeight="1">
      <c r="A725" s="101"/>
      <c r="B725" s="101"/>
      <c r="C725" s="101"/>
      <c r="D725" s="101"/>
      <c r="E725" s="101"/>
      <c r="F725" s="101"/>
      <c r="G725" s="101"/>
      <c r="H725" s="101"/>
      <c r="I725" s="101"/>
      <c r="J725" s="101"/>
      <c r="K725" s="101"/>
      <c r="L725" s="101"/>
      <c r="M725" s="101"/>
      <c r="N725" s="101"/>
      <c r="O725" s="101"/>
      <c r="P725" s="101"/>
      <c r="Q725" s="101"/>
      <c r="R725" s="101"/>
    </row>
    <row r="726" spans="1:18" ht="15.75" customHeight="1">
      <c r="A726" s="101"/>
      <c r="B726" s="101"/>
      <c r="C726" s="101"/>
      <c r="D726" s="101"/>
      <c r="E726" s="101"/>
      <c r="F726" s="101"/>
      <c r="G726" s="101"/>
      <c r="H726" s="101"/>
      <c r="I726" s="101"/>
      <c r="J726" s="101"/>
      <c r="K726" s="101"/>
      <c r="L726" s="101"/>
      <c r="M726" s="101"/>
      <c r="N726" s="101"/>
      <c r="O726" s="101"/>
      <c r="P726" s="101"/>
      <c r="Q726" s="101"/>
      <c r="R726" s="101"/>
    </row>
    <row r="727" spans="1:18" ht="15.75" customHeight="1">
      <c r="A727" s="101"/>
      <c r="B727" s="101"/>
      <c r="C727" s="101"/>
      <c r="D727" s="101"/>
      <c r="E727" s="101"/>
      <c r="F727" s="101"/>
      <c r="G727" s="101"/>
      <c r="H727" s="101"/>
      <c r="I727" s="101"/>
      <c r="J727" s="101"/>
      <c r="K727" s="101"/>
      <c r="L727" s="101"/>
      <c r="M727" s="101"/>
      <c r="N727" s="101"/>
      <c r="O727" s="101"/>
      <c r="P727" s="101"/>
      <c r="Q727" s="101"/>
      <c r="R727" s="101"/>
    </row>
    <row r="728" spans="1:18" ht="15.75" customHeight="1">
      <c r="A728" s="101"/>
      <c r="B728" s="101"/>
      <c r="C728" s="101"/>
      <c r="D728" s="101"/>
      <c r="E728" s="101"/>
      <c r="F728" s="101"/>
      <c r="G728" s="101"/>
      <c r="H728" s="101"/>
      <c r="I728" s="101"/>
      <c r="J728" s="101"/>
      <c r="K728" s="101"/>
      <c r="L728" s="101"/>
      <c r="M728" s="101"/>
      <c r="N728" s="101"/>
      <c r="O728" s="101"/>
      <c r="P728" s="101"/>
      <c r="Q728" s="101"/>
      <c r="R728" s="101"/>
    </row>
    <row r="729" spans="1:18" ht="15.75" customHeight="1">
      <c r="A729" s="101"/>
      <c r="B729" s="101"/>
      <c r="C729" s="101"/>
      <c r="D729" s="101"/>
      <c r="E729" s="101"/>
      <c r="F729" s="101"/>
      <c r="G729" s="101"/>
      <c r="H729" s="101"/>
      <c r="I729" s="101"/>
      <c r="J729" s="101"/>
      <c r="K729" s="101"/>
      <c r="L729" s="101"/>
      <c r="M729" s="101"/>
      <c r="N729" s="101"/>
      <c r="O729" s="101"/>
      <c r="P729" s="101"/>
      <c r="Q729" s="101"/>
      <c r="R729" s="101"/>
    </row>
    <row r="730" spans="1:18" ht="15.75" customHeight="1">
      <c r="A730" s="101"/>
      <c r="B730" s="101"/>
      <c r="C730" s="101"/>
      <c r="D730" s="101"/>
      <c r="E730" s="101"/>
      <c r="F730" s="101"/>
      <c r="G730" s="101"/>
      <c r="H730" s="101"/>
      <c r="I730" s="101"/>
      <c r="J730" s="101"/>
      <c r="K730" s="101"/>
      <c r="L730" s="101"/>
      <c r="M730" s="101"/>
      <c r="N730" s="101"/>
      <c r="O730" s="101"/>
      <c r="P730" s="101"/>
      <c r="Q730" s="101"/>
      <c r="R730" s="101"/>
    </row>
    <row r="731" spans="1:18" ht="15.75" customHeight="1">
      <c r="A731" s="101"/>
      <c r="B731" s="101"/>
      <c r="C731" s="101"/>
      <c r="D731" s="101"/>
      <c r="E731" s="101"/>
      <c r="F731" s="101"/>
      <c r="G731" s="101"/>
      <c r="H731" s="101"/>
      <c r="I731" s="101"/>
      <c r="J731" s="101"/>
      <c r="K731" s="101"/>
      <c r="L731" s="101"/>
      <c r="M731" s="101"/>
      <c r="N731" s="101"/>
      <c r="O731" s="101"/>
      <c r="P731" s="101"/>
      <c r="Q731" s="101"/>
      <c r="R731" s="101"/>
    </row>
    <row r="732" spans="1:18" ht="15.75" customHeight="1">
      <c r="A732" s="101"/>
      <c r="B732" s="101"/>
      <c r="C732" s="101"/>
      <c r="D732" s="101"/>
      <c r="E732" s="101"/>
      <c r="F732" s="101"/>
      <c r="G732" s="101"/>
      <c r="H732" s="101"/>
      <c r="I732" s="101"/>
      <c r="J732" s="101"/>
      <c r="K732" s="101"/>
      <c r="L732" s="101"/>
      <c r="M732" s="101"/>
      <c r="N732" s="101"/>
      <c r="O732" s="101"/>
      <c r="P732" s="101"/>
      <c r="Q732" s="101"/>
      <c r="R732" s="101"/>
    </row>
    <row r="733" spans="1:18" ht="15.75" customHeight="1">
      <c r="A733" s="101"/>
      <c r="B733" s="101"/>
      <c r="C733" s="101"/>
      <c r="D733" s="101"/>
      <c r="E733" s="101"/>
      <c r="F733" s="101"/>
      <c r="G733" s="101"/>
      <c r="H733" s="101"/>
      <c r="I733" s="101"/>
      <c r="J733" s="101"/>
      <c r="K733" s="101"/>
      <c r="L733" s="101"/>
      <c r="M733" s="101"/>
      <c r="N733" s="101"/>
      <c r="O733" s="101"/>
      <c r="P733" s="101"/>
      <c r="Q733" s="101"/>
      <c r="R733" s="101"/>
    </row>
    <row r="734" spans="1:18" ht="15.75" customHeight="1">
      <c r="A734" s="101"/>
      <c r="B734" s="101"/>
      <c r="C734" s="101"/>
      <c r="D734" s="101"/>
      <c r="E734" s="101"/>
      <c r="F734" s="101"/>
      <c r="G734" s="101"/>
      <c r="H734" s="101"/>
      <c r="I734" s="101"/>
      <c r="J734" s="101"/>
      <c r="K734" s="101"/>
      <c r="L734" s="101"/>
      <c r="M734" s="101"/>
      <c r="N734" s="101"/>
      <c r="O734" s="101"/>
      <c r="P734" s="101"/>
      <c r="Q734" s="101"/>
      <c r="R734" s="101"/>
    </row>
    <row r="735" spans="1:18" ht="15.75" customHeight="1">
      <c r="A735" s="101"/>
      <c r="B735" s="101"/>
      <c r="C735" s="101"/>
      <c r="D735" s="101"/>
      <c r="E735" s="101"/>
      <c r="F735" s="101"/>
      <c r="G735" s="101"/>
      <c r="H735" s="101"/>
      <c r="I735" s="101"/>
      <c r="J735" s="101"/>
      <c r="K735" s="101"/>
      <c r="L735" s="101"/>
      <c r="M735" s="101"/>
      <c r="N735" s="101"/>
      <c r="O735" s="101"/>
      <c r="P735" s="101"/>
      <c r="Q735" s="101"/>
      <c r="R735" s="101"/>
    </row>
    <row r="736" spans="1:18" ht="15.75" customHeight="1">
      <c r="A736" s="101"/>
      <c r="B736" s="101"/>
      <c r="C736" s="101"/>
      <c r="D736" s="101"/>
      <c r="E736" s="101"/>
      <c r="F736" s="101"/>
      <c r="G736" s="101"/>
      <c r="H736" s="101"/>
      <c r="I736" s="101"/>
      <c r="J736" s="101"/>
      <c r="K736" s="101"/>
      <c r="L736" s="101"/>
      <c r="M736" s="101"/>
      <c r="N736" s="101"/>
      <c r="O736" s="101"/>
      <c r="P736" s="101"/>
      <c r="Q736" s="101"/>
      <c r="R736" s="101"/>
    </row>
    <row r="737" spans="1:18" ht="15.75" customHeight="1">
      <c r="A737" s="101"/>
      <c r="B737" s="101"/>
      <c r="C737" s="101"/>
      <c r="D737" s="101"/>
      <c r="E737" s="101"/>
      <c r="F737" s="101"/>
      <c r="G737" s="101"/>
      <c r="H737" s="101"/>
      <c r="I737" s="101"/>
      <c r="J737" s="101"/>
      <c r="K737" s="101"/>
      <c r="L737" s="101"/>
      <c r="M737" s="101"/>
      <c r="N737" s="101"/>
      <c r="O737" s="101"/>
      <c r="P737" s="101"/>
      <c r="Q737" s="101"/>
      <c r="R737" s="101"/>
    </row>
    <row r="738" spans="1:18" ht="15.75" customHeight="1">
      <c r="A738" s="101"/>
      <c r="B738" s="101"/>
      <c r="C738" s="101"/>
      <c r="D738" s="101"/>
      <c r="E738" s="101"/>
      <c r="F738" s="101"/>
      <c r="G738" s="101"/>
      <c r="H738" s="101"/>
      <c r="I738" s="101"/>
      <c r="J738" s="101"/>
      <c r="K738" s="101"/>
      <c r="L738" s="101"/>
      <c r="M738" s="101"/>
      <c r="N738" s="101"/>
      <c r="O738" s="101"/>
      <c r="P738" s="101"/>
      <c r="Q738" s="101"/>
      <c r="R738" s="101"/>
    </row>
    <row r="739" spans="1:18" ht="15.75" customHeight="1">
      <c r="A739" s="101"/>
      <c r="B739" s="101"/>
      <c r="C739" s="101"/>
      <c r="D739" s="101"/>
      <c r="E739" s="101"/>
      <c r="F739" s="101"/>
      <c r="G739" s="101"/>
      <c r="H739" s="101"/>
      <c r="I739" s="101"/>
      <c r="J739" s="101"/>
      <c r="K739" s="101"/>
      <c r="L739" s="101"/>
      <c r="M739" s="101"/>
      <c r="N739" s="101"/>
      <c r="O739" s="101"/>
      <c r="P739" s="101"/>
      <c r="Q739" s="101"/>
      <c r="R739" s="101"/>
    </row>
    <row r="740" spans="1:18" ht="15.75" customHeight="1">
      <c r="A740" s="101"/>
      <c r="B740" s="101"/>
      <c r="C740" s="101"/>
      <c r="D740" s="101"/>
      <c r="E740" s="101"/>
      <c r="F740" s="101"/>
      <c r="G740" s="101"/>
      <c r="H740" s="101"/>
      <c r="I740" s="101"/>
      <c r="J740" s="101"/>
      <c r="K740" s="101"/>
      <c r="L740" s="101"/>
      <c r="M740" s="101"/>
      <c r="N740" s="101"/>
      <c r="O740" s="101"/>
      <c r="P740" s="101"/>
      <c r="Q740" s="101"/>
      <c r="R740" s="101"/>
    </row>
    <row r="741" spans="1:18" ht="15.75" customHeight="1">
      <c r="A741" s="101"/>
      <c r="B741" s="101"/>
      <c r="C741" s="101"/>
      <c r="D741" s="101"/>
      <c r="E741" s="101"/>
      <c r="F741" s="101"/>
      <c r="G741" s="101"/>
      <c r="H741" s="101"/>
      <c r="I741" s="101"/>
      <c r="J741" s="101"/>
      <c r="K741" s="101"/>
      <c r="L741" s="101"/>
      <c r="M741" s="101"/>
      <c r="N741" s="101"/>
      <c r="O741" s="101"/>
      <c r="P741" s="101"/>
      <c r="Q741" s="101"/>
      <c r="R741" s="101"/>
    </row>
    <row r="742" spans="1:18" ht="15.75" customHeight="1">
      <c r="A742" s="101"/>
      <c r="B742" s="101"/>
      <c r="C742" s="101"/>
      <c r="D742" s="101"/>
      <c r="E742" s="101"/>
      <c r="F742" s="101"/>
      <c r="G742" s="101"/>
      <c r="H742" s="101"/>
      <c r="I742" s="101"/>
      <c r="J742" s="101"/>
      <c r="K742" s="101"/>
      <c r="L742" s="101"/>
      <c r="M742" s="101"/>
      <c r="N742" s="101"/>
      <c r="O742" s="101"/>
      <c r="P742" s="101"/>
      <c r="Q742" s="101"/>
      <c r="R742" s="101"/>
    </row>
    <row r="743" spans="1:18" ht="15.75" customHeight="1">
      <c r="A743" s="101"/>
      <c r="B743" s="101"/>
      <c r="C743" s="101"/>
      <c r="D743" s="101"/>
      <c r="E743" s="101"/>
      <c r="F743" s="101"/>
      <c r="G743" s="101"/>
      <c r="H743" s="101"/>
      <c r="I743" s="101"/>
      <c r="J743" s="101"/>
      <c r="K743" s="101"/>
      <c r="L743" s="101"/>
      <c r="M743" s="101"/>
      <c r="N743" s="101"/>
      <c r="O743" s="101"/>
      <c r="P743" s="101"/>
      <c r="Q743" s="101"/>
      <c r="R743" s="101"/>
    </row>
    <row r="744" spans="1:18" ht="15.75" customHeight="1">
      <c r="A744" s="101"/>
      <c r="B744" s="101"/>
      <c r="C744" s="101"/>
      <c r="D744" s="101"/>
      <c r="E744" s="101"/>
      <c r="F744" s="101"/>
      <c r="G744" s="101"/>
      <c r="H744" s="101"/>
      <c r="I744" s="101"/>
      <c r="J744" s="101"/>
      <c r="K744" s="101"/>
      <c r="L744" s="101"/>
      <c r="M744" s="101"/>
      <c r="N744" s="101"/>
      <c r="O744" s="101"/>
      <c r="P744" s="101"/>
      <c r="Q744" s="101"/>
      <c r="R744" s="101"/>
    </row>
    <row r="745" spans="1:18" ht="15.75" customHeight="1">
      <c r="A745" s="101"/>
      <c r="B745" s="101"/>
      <c r="C745" s="101"/>
      <c r="D745" s="101"/>
      <c r="E745" s="101"/>
      <c r="F745" s="101"/>
      <c r="G745" s="101"/>
      <c r="H745" s="101"/>
      <c r="I745" s="101"/>
      <c r="J745" s="101"/>
      <c r="K745" s="101"/>
      <c r="L745" s="101"/>
      <c r="M745" s="101"/>
      <c r="N745" s="101"/>
      <c r="O745" s="101"/>
      <c r="P745" s="101"/>
      <c r="Q745" s="101"/>
      <c r="R745" s="101"/>
    </row>
    <row r="746" spans="1:18" ht="15.75" customHeight="1">
      <c r="A746" s="101"/>
      <c r="B746" s="101"/>
      <c r="C746" s="101"/>
      <c r="D746" s="101"/>
      <c r="E746" s="101"/>
      <c r="F746" s="101"/>
      <c r="G746" s="101"/>
      <c r="H746" s="101"/>
      <c r="I746" s="101"/>
      <c r="J746" s="101"/>
      <c r="K746" s="101"/>
      <c r="L746" s="101"/>
      <c r="M746" s="101"/>
      <c r="N746" s="101"/>
      <c r="O746" s="101"/>
      <c r="P746" s="101"/>
      <c r="Q746" s="101"/>
      <c r="R746" s="101"/>
    </row>
    <row r="747" spans="1:18" ht="15.75" customHeight="1">
      <c r="A747" s="101"/>
      <c r="B747" s="101"/>
      <c r="C747" s="101"/>
      <c r="D747" s="101"/>
      <c r="E747" s="101"/>
      <c r="F747" s="101"/>
      <c r="G747" s="101"/>
      <c r="H747" s="101"/>
      <c r="I747" s="101"/>
      <c r="J747" s="101"/>
      <c r="K747" s="101"/>
      <c r="L747" s="101"/>
      <c r="M747" s="101"/>
      <c r="N747" s="101"/>
      <c r="O747" s="101"/>
      <c r="P747" s="101"/>
      <c r="Q747" s="101"/>
      <c r="R747" s="101"/>
    </row>
    <row r="748" spans="1:18" ht="15.75" customHeight="1">
      <c r="A748" s="101"/>
      <c r="B748" s="101"/>
      <c r="C748" s="101"/>
      <c r="D748" s="101"/>
      <c r="E748" s="101"/>
      <c r="F748" s="101"/>
      <c r="G748" s="101"/>
      <c r="H748" s="101"/>
      <c r="I748" s="101"/>
      <c r="J748" s="101"/>
      <c r="K748" s="101"/>
      <c r="L748" s="101"/>
      <c r="M748" s="101"/>
      <c r="N748" s="101"/>
      <c r="O748" s="101"/>
      <c r="P748" s="101"/>
      <c r="Q748" s="101"/>
      <c r="R748" s="101"/>
    </row>
    <row r="749" spans="1:18" ht="15.75" customHeight="1">
      <c r="A749" s="101"/>
      <c r="B749" s="101"/>
      <c r="C749" s="101"/>
      <c r="D749" s="101"/>
      <c r="E749" s="101"/>
      <c r="F749" s="101"/>
      <c r="G749" s="101"/>
      <c r="H749" s="101"/>
      <c r="I749" s="101"/>
      <c r="J749" s="101"/>
      <c r="K749" s="101"/>
      <c r="L749" s="101"/>
      <c r="M749" s="101"/>
      <c r="N749" s="101"/>
      <c r="O749" s="101"/>
      <c r="P749" s="101"/>
      <c r="Q749" s="101"/>
      <c r="R749" s="101"/>
    </row>
    <row r="750" spans="1:18" ht="15.75" customHeight="1">
      <c r="A750" s="101"/>
      <c r="B750" s="101"/>
      <c r="C750" s="101"/>
      <c r="D750" s="101"/>
      <c r="E750" s="101"/>
      <c r="F750" s="101"/>
      <c r="G750" s="101"/>
      <c r="H750" s="101"/>
      <c r="I750" s="101"/>
      <c r="J750" s="101"/>
      <c r="K750" s="101"/>
      <c r="L750" s="101"/>
      <c r="M750" s="101"/>
      <c r="N750" s="101"/>
      <c r="O750" s="101"/>
      <c r="P750" s="101"/>
      <c r="Q750" s="101"/>
      <c r="R750" s="101"/>
    </row>
    <row r="751" spans="1:18" ht="15.75" customHeight="1">
      <c r="A751" s="101"/>
      <c r="B751" s="101"/>
      <c r="C751" s="101"/>
      <c r="D751" s="101"/>
      <c r="E751" s="101"/>
      <c r="F751" s="101"/>
      <c r="G751" s="101"/>
      <c r="H751" s="101"/>
      <c r="I751" s="101"/>
      <c r="J751" s="101"/>
      <c r="K751" s="101"/>
      <c r="L751" s="101"/>
      <c r="M751" s="101"/>
      <c r="N751" s="101"/>
      <c r="O751" s="101"/>
      <c r="P751" s="101"/>
      <c r="Q751" s="101"/>
      <c r="R751" s="101"/>
    </row>
    <row r="752" spans="1:18" ht="15.75" customHeight="1">
      <c r="A752" s="101"/>
      <c r="B752" s="101"/>
      <c r="C752" s="101"/>
      <c r="D752" s="101"/>
      <c r="E752" s="101"/>
      <c r="F752" s="101"/>
      <c r="G752" s="101"/>
      <c r="H752" s="101"/>
      <c r="I752" s="101"/>
      <c r="J752" s="101"/>
      <c r="K752" s="101"/>
      <c r="L752" s="101"/>
      <c r="M752" s="101"/>
      <c r="N752" s="101"/>
      <c r="O752" s="101"/>
      <c r="P752" s="101"/>
      <c r="Q752" s="101"/>
      <c r="R752" s="101"/>
    </row>
    <row r="753" spans="1:18" ht="15.75" customHeight="1">
      <c r="A753" s="101"/>
      <c r="B753" s="101"/>
      <c r="C753" s="101"/>
      <c r="D753" s="101"/>
      <c r="E753" s="101"/>
      <c r="F753" s="101"/>
      <c r="G753" s="101"/>
      <c r="H753" s="101"/>
      <c r="I753" s="101"/>
      <c r="J753" s="101"/>
      <c r="K753" s="101"/>
      <c r="L753" s="101"/>
      <c r="M753" s="101"/>
      <c r="N753" s="101"/>
      <c r="O753" s="101"/>
      <c r="P753" s="101"/>
      <c r="Q753" s="101"/>
      <c r="R753" s="101"/>
    </row>
    <row r="754" spans="1:18" ht="15.75" customHeight="1">
      <c r="A754" s="101"/>
      <c r="B754" s="101"/>
      <c r="C754" s="101"/>
      <c r="D754" s="101"/>
      <c r="E754" s="101"/>
      <c r="F754" s="101"/>
      <c r="G754" s="101"/>
      <c r="H754" s="101"/>
      <c r="I754" s="101"/>
      <c r="J754" s="101"/>
      <c r="K754" s="101"/>
      <c r="L754" s="101"/>
      <c r="M754" s="101"/>
      <c r="N754" s="101"/>
      <c r="O754" s="101"/>
      <c r="P754" s="101"/>
      <c r="Q754" s="101"/>
      <c r="R754" s="101"/>
    </row>
    <row r="755" spans="1:18" ht="15.75" customHeight="1">
      <c r="A755" s="101"/>
      <c r="B755" s="101"/>
      <c r="C755" s="101"/>
      <c r="D755" s="101"/>
      <c r="E755" s="101"/>
      <c r="F755" s="101"/>
      <c r="G755" s="101"/>
      <c r="H755" s="101"/>
      <c r="I755" s="101"/>
      <c r="J755" s="101"/>
      <c r="K755" s="101"/>
      <c r="L755" s="101"/>
      <c r="M755" s="101"/>
      <c r="N755" s="101"/>
      <c r="O755" s="101"/>
      <c r="P755" s="101"/>
      <c r="Q755" s="101"/>
      <c r="R755" s="101"/>
    </row>
    <row r="756" spans="1:18" ht="15.75" customHeight="1">
      <c r="A756" s="101"/>
      <c r="B756" s="101"/>
      <c r="C756" s="101"/>
      <c r="D756" s="101"/>
      <c r="E756" s="101"/>
      <c r="F756" s="101"/>
      <c r="G756" s="101"/>
      <c r="H756" s="101"/>
      <c r="I756" s="101"/>
      <c r="J756" s="101"/>
      <c r="K756" s="101"/>
      <c r="L756" s="101"/>
      <c r="M756" s="101"/>
      <c r="N756" s="101"/>
      <c r="O756" s="101"/>
      <c r="P756" s="101"/>
      <c r="Q756" s="101"/>
      <c r="R756" s="101"/>
    </row>
    <row r="757" spans="1:18" ht="15.75" customHeight="1">
      <c r="A757" s="101"/>
      <c r="B757" s="101"/>
      <c r="C757" s="101"/>
      <c r="D757" s="101"/>
      <c r="E757" s="101"/>
      <c r="F757" s="101"/>
      <c r="G757" s="101"/>
      <c r="H757" s="101"/>
      <c r="I757" s="101"/>
      <c r="J757" s="101"/>
      <c r="K757" s="101"/>
      <c r="L757" s="101"/>
      <c r="M757" s="101"/>
      <c r="N757" s="101"/>
      <c r="O757" s="101"/>
      <c r="P757" s="101"/>
      <c r="Q757" s="101"/>
      <c r="R757" s="101"/>
    </row>
    <row r="758" spans="1:18" ht="15.75" customHeight="1">
      <c r="A758" s="101"/>
      <c r="B758" s="101"/>
      <c r="C758" s="101"/>
      <c r="D758" s="101"/>
      <c r="E758" s="101"/>
      <c r="F758" s="101"/>
      <c r="G758" s="101"/>
      <c r="H758" s="101"/>
      <c r="I758" s="101"/>
      <c r="J758" s="101"/>
      <c r="K758" s="101"/>
      <c r="L758" s="101"/>
      <c r="M758" s="101"/>
      <c r="N758" s="101"/>
      <c r="O758" s="101"/>
      <c r="P758" s="101"/>
      <c r="Q758" s="101"/>
      <c r="R758" s="101"/>
    </row>
    <row r="759" spans="1:18" ht="15.75" customHeight="1">
      <c r="A759" s="101"/>
      <c r="B759" s="101"/>
      <c r="C759" s="101"/>
      <c r="D759" s="101"/>
      <c r="E759" s="101"/>
      <c r="F759" s="101"/>
      <c r="G759" s="101"/>
      <c r="H759" s="101"/>
      <c r="I759" s="101"/>
      <c r="J759" s="101"/>
      <c r="K759" s="101"/>
      <c r="L759" s="101"/>
      <c r="M759" s="101"/>
      <c r="N759" s="101"/>
      <c r="O759" s="101"/>
      <c r="P759" s="101"/>
      <c r="Q759" s="101"/>
      <c r="R759" s="101"/>
    </row>
    <row r="760" spans="1:18" ht="15.75" customHeight="1">
      <c r="A760" s="101"/>
      <c r="B760" s="101"/>
      <c r="C760" s="101"/>
      <c r="D760" s="101"/>
      <c r="E760" s="101"/>
      <c r="F760" s="101"/>
      <c r="G760" s="101"/>
      <c r="H760" s="101"/>
      <c r="I760" s="101"/>
      <c r="J760" s="101"/>
      <c r="K760" s="101"/>
      <c r="L760" s="101"/>
      <c r="M760" s="101"/>
      <c r="N760" s="101"/>
      <c r="O760" s="101"/>
      <c r="P760" s="101"/>
      <c r="Q760" s="101"/>
      <c r="R760" s="101"/>
    </row>
    <row r="761" spans="1:18" ht="15.75" customHeight="1">
      <c r="A761" s="101"/>
      <c r="B761" s="101"/>
      <c r="C761" s="101"/>
      <c r="D761" s="101"/>
      <c r="E761" s="101"/>
      <c r="F761" s="101"/>
      <c r="G761" s="101"/>
      <c r="H761" s="101"/>
      <c r="I761" s="101"/>
      <c r="J761" s="101"/>
      <c r="K761" s="101"/>
      <c r="L761" s="101"/>
      <c r="M761" s="101"/>
      <c r="N761" s="101"/>
      <c r="O761" s="101"/>
      <c r="P761" s="101"/>
      <c r="Q761" s="101"/>
      <c r="R761" s="101"/>
    </row>
    <row r="762" spans="1:18" ht="15.75" customHeight="1">
      <c r="A762" s="101"/>
      <c r="B762" s="101"/>
      <c r="C762" s="101"/>
      <c r="D762" s="101"/>
      <c r="E762" s="101"/>
      <c r="F762" s="101"/>
      <c r="G762" s="101"/>
      <c r="H762" s="101"/>
      <c r="I762" s="101"/>
      <c r="J762" s="101"/>
      <c r="K762" s="101"/>
      <c r="L762" s="101"/>
      <c r="M762" s="101"/>
      <c r="N762" s="101"/>
      <c r="O762" s="101"/>
      <c r="P762" s="101"/>
      <c r="Q762" s="101"/>
      <c r="R762" s="101"/>
    </row>
    <row r="763" spans="1:18" ht="15.75" customHeight="1">
      <c r="A763" s="101"/>
      <c r="B763" s="101"/>
      <c r="C763" s="101"/>
      <c r="D763" s="101"/>
      <c r="E763" s="101"/>
      <c r="F763" s="101"/>
      <c r="G763" s="101"/>
      <c r="H763" s="101"/>
      <c r="I763" s="101"/>
      <c r="J763" s="101"/>
      <c r="K763" s="101"/>
      <c r="L763" s="101"/>
      <c r="M763" s="101"/>
      <c r="N763" s="101"/>
      <c r="O763" s="101"/>
      <c r="P763" s="101"/>
      <c r="Q763" s="101"/>
      <c r="R763" s="101"/>
    </row>
    <row r="764" spans="1:18" ht="15.75" customHeight="1">
      <c r="A764" s="101"/>
      <c r="B764" s="101"/>
      <c r="C764" s="101"/>
      <c r="D764" s="101"/>
      <c r="E764" s="101"/>
      <c r="F764" s="101"/>
      <c r="G764" s="101"/>
      <c r="H764" s="101"/>
      <c r="I764" s="101"/>
      <c r="J764" s="101"/>
      <c r="K764" s="101"/>
      <c r="L764" s="101"/>
      <c r="M764" s="101"/>
      <c r="N764" s="101"/>
      <c r="O764" s="101"/>
      <c r="P764" s="101"/>
      <c r="Q764" s="101"/>
      <c r="R764" s="101"/>
    </row>
    <row r="765" spans="1:18" ht="15.75" customHeight="1">
      <c r="A765" s="101"/>
      <c r="B765" s="101"/>
      <c r="C765" s="101"/>
      <c r="D765" s="101"/>
      <c r="E765" s="101"/>
      <c r="F765" s="101"/>
      <c r="G765" s="101"/>
      <c r="H765" s="101"/>
      <c r="I765" s="101"/>
      <c r="J765" s="101"/>
      <c r="K765" s="101"/>
      <c r="L765" s="101"/>
      <c r="M765" s="101"/>
      <c r="N765" s="101"/>
      <c r="O765" s="101"/>
      <c r="P765" s="101"/>
      <c r="Q765" s="101"/>
      <c r="R765" s="101"/>
    </row>
    <row r="766" spans="1:18" ht="15.75" customHeight="1">
      <c r="A766" s="101"/>
      <c r="B766" s="101"/>
      <c r="C766" s="101"/>
      <c r="D766" s="101"/>
      <c r="E766" s="101"/>
      <c r="F766" s="101"/>
      <c r="G766" s="101"/>
      <c r="H766" s="101"/>
      <c r="I766" s="101"/>
      <c r="J766" s="101"/>
      <c r="K766" s="101"/>
      <c r="L766" s="101"/>
      <c r="M766" s="101"/>
      <c r="N766" s="101"/>
      <c r="O766" s="101"/>
      <c r="P766" s="101"/>
      <c r="Q766" s="101"/>
      <c r="R766" s="101"/>
    </row>
    <row r="767" spans="1:18" ht="15.75" customHeight="1">
      <c r="A767" s="101"/>
      <c r="B767" s="101"/>
      <c r="C767" s="101"/>
      <c r="D767" s="101"/>
      <c r="E767" s="101"/>
      <c r="F767" s="101"/>
      <c r="G767" s="101"/>
      <c r="H767" s="101"/>
      <c r="I767" s="101"/>
      <c r="J767" s="101"/>
      <c r="K767" s="101"/>
      <c r="L767" s="101"/>
      <c r="M767" s="101"/>
      <c r="N767" s="101"/>
      <c r="O767" s="101"/>
      <c r="P767" s="101"/>
      <c r="Q767" s="101"/>
      <c r="R767" s="101"/>
    </row>
    <row r="768" spans="1:18" ht="15.75" customHeight="1">
      <c r="A768" s="101"/>
      <c r="B768" s="101"/>
      <c r="C768" s="101"/>
      <c r="D768" s="101"/>
      <c r="E768" s="101"/>
      <c r="F768" s="101"/>
      <c r="G768" s="101"/>
      <c r="H768" s="101"/>
      <c r="I768" s="101"/>
      <c r="J768" s="101"/>
      <c r="K768" s="101"/>
      <c r="L768" s="101"/>
      <c r="M768" s="101"/>
      <c r="N768" s="101"/>
      <c r="O768" s="101"/>
      <c r="P768" s="101"/>
      <c r="Q768" s="101"/>
      <c r="R768" s="101"/>
    </row>
    <row r="769" spans="1:18" ht="15.75" customHeight="1">
      <c r="A769" s="101"/>
      <c r="B769" s="101"/>
      <c r="C769" s="101"/>
      <c r="D769" s="101"/>
      <c r="E769" s="101"/>
      <c r="F769" s="101"/>
      <c r="G769" s="101"/>
      <c r="H769" s="101"/>
      <c r="I769" s="101"/>
      <c r="J769" s="101"/>
      <c r="K769" s="101"/>
      <c r="L769" s="101"/>
      <c r="M769" s="101"/>
      <c r="N769" s="101"/>
      <c r="O769" s="101"/>
      <c r="P769" s="101"/>
      <c r="Q769" s="101"/>
      <c r="R769" s="101"/>
    </row>
    <row r="770" spans="1:18" ht="15.75" customHeight="1">
      <c r="A770" s="101"/>
      <c r="B770" s="101"/>
      <c r="C770" s="101"/>
      <c r="D770" s="101"/>
      <c r="E770" s="101"/>
      <c r="F770" s="101"/>
      <c r="G770" s="101"/>
      <c r="H770" s="101"/>
      <c r="I770" s="101"/>
      <c r="J770" s="101"/>
      <c r="K770" s="101"/>
      <c r="L770" s="101"/>
      <c r="M770" s="101"/>
      <c r="N770" s="101"/>
      <c r="O770" s="101"/>
      <c r="P770" s="101"/>
      <c r="Q770" s="101"/>
      <c r="R770" s="101"/>
    </row>
    <row r="771" spans="1:18" ht="15.75" customHeight="1">
      <c r="A771" s="101"/>
      <c r="B771" s="101"/>
      <c r="C771" s="101"/>
      <c r="D771" s="101"/>
      <c r="E771" s="101"/>
      <c r="F771" s="101"/>
      <c r="G771" s="101"/>
      <c r="H771" s="101"/>
      <c r="I771" s="101"/>
      <c r="J771" s="101"/>
      <c r="K771" s="101"/>
      <c r="L771" s="101"/>
      <c r="M771" s="101"/>
      <c r="N771" s="101"/>
      <c r="O771" s="101"/>
      <c r="P771" s="101"/>
      <c r="Q771" s="101"/>
      <c r="R771" s="101"/>
    </row>
    <row r="772" spans="1:18" ht="15.75" customHeight="1">
      <c r="A772" s="101"/>
      <c r="B772" s="101"/>
      <c r="C772" s="101"/>
      <c r="D772" s="101"/>
      <c r="E772" s="101"/>
      <c r="F772" s="101"/>
      <c r="G772" s="101"/>
      <c r="H772" s="101"/>
      <c r="I772" s="101"/>
      <c r="J772" s="101"/>
      <c r="K772" s="101"/>
      <c r="L772" s="101"/>
      <c r="M772" s="101"/>
      <c r="N772" s="101"/>
      <c r="O772" s="101"/>
      <c r="P772" s="101"/>
      <c r="Q772" s="101"/>
      <c r="R772" s="101"/>
    </row>
    <row r="773" spans="1:18" ht="15.75" customHeight="1">
      <c r="A773" s="101"/>
      <c r="B773" s="101"/>
      <c r="C773" s="101"/>
      <c r="D773" s="101"/>
      <c r="E773" s="101"/>
      <c r="F773" s="101"/>
      <c r="G773" s="101"/>
      <c r="H773" s="101"/>
      <c r="I773" s="101"/>
      <c r="J773" s="101"/>
      <c r="K773" s="101"/>
      <c r="L773" s="101"/>
      <c r="M773" s="101"/>
      <c r="N773" s="101"/>
      <c r="O773" s="101"/>
      <c r="P773" s="101"/>
      <c r="Q773" s="101"/>
      <c r="R773" s="101"/>
    </row>
    <row r="774" spans="1:18" ht="15.75" customHeight="1">
      <c r="A774" s="101"/>
      <c r="B774" s="101"/>
      <c r="C774" s="101"/>
      <c r="D774" s="101"/>
      <c r="E774" s="101"/>
      <c r="F774" s="101"/>
      <c r="G774" s="101"/>
      <c r="H774" s="101"/>
      <c r="I774" s="101"/>
      <c r="J774" s="101"/>
      <c r="K774" s="101"/>
      <c r="L774" s="101"/>
      <c r="M774" s="101"/>
      <c r="N774" s="101"/>
      <c r="O774" s="101"/>
      <c r="P774" s="101"/>
      <c r="Q774" s="101"/>
      <c r="R774" s="101"/>
    </row>
    <row r="775" spans="1:18" ht="15.75" customHeight="1">
      <c r="A775" s="101"/>
      <c r="B775" s="101"/>
      <c r="C775" s="101"/>
      <c r="D775" s="101"/>
      <c r="E775" s="101"/>
      <c r="F775" s="101"/>
      <c r="G775" s="101"/>
      <c r="H775" s="101"/>
      <c r="I775" s="101"/>
      <c r="J775" s="101"/>
      <c r="K775" s="101"/>
      <c r="L775" s="101"/>
      <c r="M775" s="101"/>
      <c r="N775" s="101"/>
      <c r="O775" s="101"/>
      <c r="P775" s="101"/>
      <c r="Q775" s="101"/>
      <c r="R775" s="101"/>
    </row>
    <row r="776" spans="1:18" ht="15.75" customHeight="1">
      <c r="A776" s="101"/>
      <c r="B776" s="101"/>
      <c r="C776" s="101"/>
      <c r="D776" s="101"/>
      <c r="E776" s="101"/>
      <c r="F776" s="101"/>
      <c r="G776" s="101"/>
      <c r="H776" s="101"/>
      <c r="I776" s="101"/>
      <c r="J776" s="101"/>
      <c r="K776" s="101"/>
      <c r="L776" s="101"/>
      <c r="M776" s="101"/>
      <c r="N776" s="101"/>
      <c r="O776" s="101"/>
      <c r="P776" s="101"/>
      <c r="Q776" s="101"/>
      <c r="R776" s="101"/>
    </row>
    <row r="777" spans="1:18" ht="15.75" customHeight="1">
      <c r="A777" s="101"/>
      <c r="B777" s="101"/>
      <c r="C777" s="101"/>
      <c r="D777" s="101"/>
      <c r="E777" s="101"/>
      <c r="F777" s="101"/>
      <c r="G777" s="101"/>
      <c r="H777" s="101"/>
      <c r="I777" s="101"/>
      <c r="J777" s="101"/>
      <c r="K777" s="101"/>
      <c r="L777" s="101"/>
      <c r="M777" s="101"/>
      <c r="N777" s="101"/>
      <c r="O777" s="101"/>
      <c r="P777" s="101"/>
      <c r="Q777" s="101"/>
      <c r="R777" s="101"/>
    </row>
    <row r="778" spans="1:18" ht="15.75" customHeight="1">
      <c r="A778" s="101"/>
      <c r="B778" s="101"/>
      <c r="C778" s="101"/>
      <c r="D778" s="101"/>
      <c r="E778" s="101"/>
      <c r="F778" s="101"/>
      <c r="G778" s="101"/>
      <c r="H778" s="101"/>
      <c r="I778" s="101"/>
      <c r="J778" s="101"/>
      <c r="K778" s="101"/>
      <c r="L778" s="101"/>
      <c r="M778" s="101"/>
      <c r="N778" s="101"/>
      <c r="O778" s="101"/>
      <c r="P778" s="101"/>
      <c r="Q778" s="101"/>
      <c r="R778" s="101"/>
    </row>
    <row r="779" spans="1:18" ht="15.75" customHeight="1">
      <c r="A779" s="101"/>
      <c r="B779" s="101"/>
      <c r="C779" s="101"/>
      <c r="D779" s="101"/>
      <c r="E779" s="101"/>
      <c r="F779" s="101"/>
      <c r="G779" s="101"/>
      <c r="H779" s="101"/>
      <c r="I779" s="101"/>
      <c r="J779" s="101"/>
      <c r="K779" s="101"/>
      <c r="L779" s="101"/>
      <c r="M779" s="101"/>
      <c r="N779" s="101"/>
      <c r="O779" s="101"/>
      <c r="P779" s="101"/>
      <c r="Q779" s="101"/>
      <c r="R779" s="101"/>
    </row>
    <row r="780" spans="1:18" ht="15.75" customHeight="1">
      <c r="A780" s="101"/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01"/>
    </row>
    <row r="781" spans="1:18" ht="15.75" customHeight="1">
      <c r="A781" s="101"/>
      <c r="B781" s="101"/>
      <c r="C781" s="101"/>
      <c r="D781" s="101"/>
      <c r="E781" s="101"/>
      <c r="F781" s="101"/>
      <c r="G781" s="101"/>
      <c r="H781" s="101"/>
      <c r="I781" s="101"/>
      <c r="J781" s="101"/>
      <c r="K781" s="101"/>
      <c r="L781" s="101"/>
      <c r="M781" s="101"/>
      <c r="N781" s="101"/>
      <c r="O781" s="101"/>
      <c r="P781" s="101"/>
      <c r="Q781" s="101"/>
      <c r="R781" s="101"/>
    </row>
    <row r="782" spans="1:18" ht="15.75" customHeight="1">
      <c r="A782" s="101"/>
      <c r="B782" s="101"/>
      <c r="C782" s="101"/>
      <c r="D782" s="101"/>
      <c r="E782" s="101"/>
      <c r="F782" s="101"/>
      <c r="G782" s="101"/>
      <c r="H782" s="101"/>
      <c r="I782" s="101"/>
      <c r="J782" s="101"/>
      <c r="K782" s="101"/>
      <c r="L782" s="101"/>
      <c r="M782" s="101"/>
      <c r="N782" s="101"/>
      <c r="O782" s="101"/>
      <c r="P782" s="101"/>
      <c r="Q782" s="101"/>
      <c r="R782" s="101"/>
    </row>
    <row r="783" spans="1:18" ht="15.75" customHeight="1">
      <c r="A783" s="101"/>
      <c r="B783" s="101"/>
      <c r="C783" s="101"/>
      <c r="D783" s="101"/>
      <c r="E783" s="101"/>
      <c r="F783" s="101"/>
      <c r="G783" s="101"/>
      <c r="H783" s="101"/>
      <c r="I783" s="101"/>
      <c r="J783" s="101"/>
      <c r="K783" s="101"/>
      <c r="L783" s="101"/>
      <c r="M783" s="101"/>
      <c r="N783" s="101"/>
      <c r="O783" s="101"/>
      <c r="P783" s="101"/>
      <c r="Q783" s="101"/>
      <c r="R783" s="101"/>
    </row>
    <row r="784" spans="1:18" ht="15.75" customHeight="1">
      <c r="A784" s="101"/>
      <c r="B784" s="101"/>
      <c r="C784" s="101"/>
      <c r="D784" s="101"/>
      <c r="E784" s="101"/>
      <c r="F784" s="101"/>
      <c r="G784" s="101"/>
      <c r="H784" s="101"/>
      <c r="I784" s="101"/>
      <c r="J784" s="101"/>
      <c r="K784" s="101"/>
      <c r="L784" s="101"/>
      <c r="M784" s="101"/>
      <c r="N784" s="101"/>
      <c r="O784" s="101"/>
      <c r="P784" s="101"/>
      <c r="Q784" s="101"/>
      <c r="R784" s="101"/>
    </row>
    <row r="785" spans="1:18" ht="15.75" customHeight="1">
      <c r="A785" s="101"/>
      <c r="B785" s="101"/>
      <c r="C785" s="101"/>
      <c r="D785" s="101"/>
      <c r="E785" s="101"/>
      <c r="F785" s="101"/>
      <c r="G785" s="101"/>
      <c r="H785" s="101"/>
      <c r="I785" s="101"/>
      <c r="J785" s="101"/>
      <c r="K785" s="101"/>
      <c r="L785" s="101"/>
      <c r="M785" s="101"/>
      <c r="N785" s="101"/>
      <c r="O785" s="101"/>
      <c r="P785" s="101"/>
      <c r="Q785" s="101"/>
      <c r="R785" s="101"/>
    </row>
    <row r="786" spans="1:18" ht="15.75" customHeight="1">
      <c r="A786" s="101"/>
      <c r="B786" s="101"/>
      <c r="C786" s="101"/>
      <c r="D786" s="101"/>
      <c r="E786" s="101"/>
      <c r="F786" s="101"/>
      <c r="G786" s="101"/>
      <c r="H786" s="101"/>
      <c r="I786" s="101"/>
      <c r="J786" s="101"/>
      <c r="K786" s="101"/>
      <c r="L786" s="101"/>
      <c r="M786" s="101"/>
      <c r="N786" s="101"/>
      <c r="O786" s="101"/>
      <c r="P786" s="101"/>
      <c r="Q786" s="101"/>
      <c r="R786" s="101"/>
    </row>
    <row r="787" spans="1:18" ht="15.75" customHeight="1">
      <c r="A787" s="101"/>
      <c r="B787" s="101"/>
      <c r="C787" s="101"/>
      <c r="D787" s="101"/>
      <c r="E787" s="101"/>
      <c r="F787" s="101"/>
      <c r="G787" s="101"/>
      <c r="H787" s="101"/>
      <c r="I787" s="101"/>
      <c r="J787" s="101"/>
      <c r="K787" s="101"/>
      <c r="L787" s="101"/>
      <c r="M787" s="101"/>
      <c r="N787" s="101"/>
      <c r="O787" s="101"/>
      <c r="P787" s="101"/>
      <c r="Q787" s="101"/>
      <c r="R787" s="101"/>
    </row>
    <row r="788" spans="1:18" ht="15.75" customHeight="1">
      <c r="A788" s="101"/>
      <c r="B788" s="101"/>
      <c r="C788" s="101"/>
      <c r="D788" s="101"/>
      <c r="E788" s="101"/>
      <c r="F788" s="101"/>
      <c r="G788" s="101"/>
      <c r="H788" s="101"/>
      <c r="I788" s="101"/>
      <c r="J788" s="101"/>
      <c r="K788" s="101"/>
      <c r="L788" s="101"/>
      <c r="M788" s="101"/>
      <c r="N788" s="101"/>
      <c r="O788" s="101"/>
      <c r="P788" s="101"/>
      <c r="Q788" s="101"/>
      <c r="R788" s="101"/>
    </row>
    <row r="789" spans="1:18" ht="15.75" customHeight="1">
      <c r="A789" s="101"/>
      <c r="B789" s="101"/>
      <c r="C789" s="101"/>
      <c r="D789" s="101"/>
      <c r="E789" s="101"/>
      <c r="F789" s="101"/>
      <c r="G789" s="101"/>
      <c r="H789" s="101"/>
      <c r="I789" s="101"/>
      <c r="J789" s="101"/>
      <c r="K789" s="101"/>
      <c r="L789" s="101"/>
      <c r="M789" s="101"/>
      <c r="N789" s="101"/>
      <c r="O789" s="101"/>
      <c r="P789" s="101"/>
      <c r="Q789" s="101"/>
      <c r="R789" s="101"/>
    </row>
    <row r="790" spans="1:18" ht="15.75" customHeight="1">
      <c r="A790" s="101"/>
      <c r="B790" s="101"/>
      <c r="C790" s="101"/>
      <c r="D790" s="101"/>
      <c r="E790" s="101"/>
      <c r="F790" s="101"/>
      <c r="G790" s="101"/>
      <c r="H790" s="101"/>
      <c r="I790" s="101"/>
      <c r="J790" s="101"/>
      <c r="K790" s="101"/>
      <c r="L790" s="101"/>
      <c r="M790" s="101"/>
      <c r="N790" s="101"/>
      <c r="O790" s="101"/>
      <c r="P790" s="101"/>
      <c r="Q790" s="101"/>
      <c r="R790" s="101"/>
    </row>
    <row r="791" spans="1:18" ht="15.75" customHeight="1">
      <c r="A791" s="101"/>
      <c r="B791" s="101"/>
      <c r="C791" s="101"/>
      <c r="D791" s="101"/>
      <c r="E791" s="101"/>
      <c r="F791" s="101"/>
      <c r="G791" s="101"/>
      <c r="H791" s="101"/>
      <c r="I791" s="101"/>
      <c r="J791" s="101"/>
      <c r="K791" s="101"/>
      <c r="L791" s="101"/>
      <c r="M791" s="101"/>
      <c r="N791" s="101"/>
      <c r="O791" s="101"/>
      <c r="P791" s="101"/>
      <c r="Q791" s="101"/>
      <c r="R791" s="101"/>
    </row>
    <row r="792" spans="1:18" ht="15.75" customHeight="1">
      <c r="A792" s="101"/>
      <c r="B792" s="101"/>
      <c r="C792" s="101"/>
      <c r="D792" s="101"/>
      <c r="E792" s="101"/>
      <c r="F792" s="101"/>
      <c r="G792" s="101"/>
      <c r="H792" s="101"/>
      <c r="I792" s="101"/>
      <c r="J792" s="101"/>
      <c r="K792" s="101"/>
      <c r="L792" s="101"/>
      <c r="M792" s="101"/>
      <c r="N792" s="101"/>
      <c r="O792" s="101"/>
      <c r="P792" s="101"/>
      <c r="Q792" s="101"/>
      <c r="R792" s="101"/>
    </row>
    <row r="793" spans="1:18" ht="15.75" customHeight="1">
      <c r="A793" s="101"/>
      <c r="B793" s="101"/>
      <c r="C793" s="101"/>
      <c r="D793" s="101"/>
      <c r="E793" s="101"/>
      <c r="F793" s="101"/>
      <c r="G793" s="101"/>
      <c r="H793" s="101"/>
      <c r="I793" s="101"/>
      <c r="J793" s="101"/>
      <c r="K793" s="101"/>
      <c r="L793" s="101"/>
      <c r="M793" s="101"/>
      <c r="N793" s="101"/>
      <c r="O793" s="101"/>
      <c r="P793" s="101"/>
      <c r="Q793" s="101"/>
      <c r="R793" s="101"/>
    </row>
    <row r="794" spans="1:18" ht="15.75" customHeight="1">
      <c r="A794" s="101"/>
      <c r="B794" s="101"/>
      <c r="C794" s="101"/>
      <c r="D794" s="101"/>
      <c r="E794" s="101"/>
      <c r="F794" s="101"/>
      <c r="G794" s="101"/>
      <c r="H794" s="101"/>
      <c r="I794" s="101"/>
      <c r="J794" s="101"/>
      <c r="K794" s="101"/>
      <c r="L794" s="101"/>
      <c r="M794" s="101"/>
      <c r="N794" s="101"/>
      <c r="O794" s="101"/>
      <c r="P794" s="101"/>
      <c r="Q794" s="101"/>
      <c r="R794" s="101"/>
    </row>
    <row r="795" spans="1:18" ht="15.75" customHeight="1">
      <c r="A795" s="101"/>
      <c r="B795" s="101"/>
      <c r="C795" s="101"/>
      <c r="D795" s="101"/>
      <c r="E795" s="101"/>
      <c r="F795" s="101"/>
      <c r="G795" s="101"/>
      <c r="H795" s="101"/>
      <c r="I795" s="101"/>
      <c r="J795" s="101"/>
      <c r="K795" s="101"/>
      <c r="L795" s="101"/>
      <c r="M795" s="101"/>
      <c r="N795" s="101"/>
      <c r="O795" s="101"/>
      <c r="P795" s="101"/>
      <c r="Q795" s="101"/>
      <c r="R795" s="101"/>
    </row>
    <row r="796" spans="1:18" ht="15.75" customHeight="1">
      <c r="A796" s="101"/>
      <c r="B796" s="101"/>
      <c r="C796" s="101"/>
      <c r="D796" s="101"/>
      <c r="E796" s="101"/>
      <c r="F796" s="101"/>
      <c r="G796" s="101"/>
      <c r="H796" s="101"/>
      <c r="I796" s="101"/>
      <c r="J796" s="101"/>
      <c r="K796" s="101"/>
      <c r="L796" s="101"/>
      <c r="M796" s="101"/>
      <c r="N796" s="101"/>
      <c r="O796" s="101"/>
      <c r="P796" s="101"/>
      <c r="Q796" s="101"/>
      <c r="R796" s="101"/>
    </row>
    <row r="797" spans="1:18" ht="15.75" customHeight="1">
      <c r="A797" s="101"/>
      <c r="B797" s="101"/>
      <c r="C797" s="101"/>
      <c r="D797" s="101"/>
      <c r="E797" s="101"/>
      <c r="F797" s="101"/>
      <c r="G797" s="101"/>
      <c r="H797" s="101"/>
      <c r="I797" s="101"/>
      <c r="J797" s="101"/>
      <c r="K797" s="101"/>
      <c r="L797" s="101"/>
      <c r="M797" s="101"/>
      <c r="N797" s="101"/>
      <c r="O797" s="101"/>
      <c r="P797" s="101"/>
      <c r="Q797" s="101"/>
      <c r="R797" s="101"/>
    </row>
    <row r="798" spans="1:18" ht="15.75" customHeight="1">
      <c r="A798" s="101"/>
      <c r="B798" s="101"/>
      <c r="C798" s="101"/>
      <c r="D798" s="101"/>
      <c r="E798" s="101"/>
      <c r="F798" s="101"/>
      <c r="G798" s="101"/>
      <c r="H798" s="101"/>
      <c r="I798" s="101"/>
      <c r="J798" s="101"/>
      <c r="K798" s="101"/>
      <c r="L798" s="101"/>
      <c r="M798" s="101"/>
      <c r="N798" s="101"/>
      <c r="O798" s="101"/>
      <c r="P798" s="101"/>
      <c r="Q798" s="101"/>
      <c r="R798" s="101"/>
    </row>
    <row r="799" spans="1:18" ht="15.75" customHeight="1">
      <c r="A799" s="101"/>
      <c r="B799" s="101"/>
      <c r="C799" s="101"/>
      <c r="D799" s="101"/>
      <c r="E799" s="101"/>
      <c r="F799" s="101"/>
      <c r="G799" s="101"/>
      <c r="H799" s="101"/>
      <c r="I799" s="101"/>
      <c r="J799" s="101"/>
      <c r="K799" s="101"/>
      <c r="L799" s="101"/>
      <c r="M799" s="101"/>
      <c r="N799" s="101"/>
      <c r="O799" s="101"/>
      <c r="P799" s="101"/>
      <c r="Q799" s="101"/>
      <c r="R799" s="101"/>
    </row>
    <row r="800" spans="1:18" ht="15.75" customHeight="1">
      <c r="A800" s="101"/>
      <c r="B800" s="101"/>
      <c r="C800" s="101"/>
      <c r="D800" s="101"/>
      <c r="E800" s="101"/>
      <c r="F800" s="101"/>
      <c r="G800" s="101"/>
      <c r="H800" s="101"/>
      <c r="I800" s="101"/>
      <c r="J800" s="101"/>
      <c r="K800" s="101"/>
      <c r="L800" s="101"/>
      <c r="M800" s="101"/>
      <c r="N800" s="101"/>
      <c r="O800" s="101"/>
      <c r="P800" s="101"/>
      <c r="Q800" s="101"/>
      <c r="R800" s="101"/>
    </row>
    <row r="801" spans="1:18" ht="15.75" customHeight="1">
      <c r="A801" s="101"/>
      <c r="B801" s="101"/>
      <c r="C801" s="101"/>
      <c r="D801" s="101"/>
      <c r="E801" s="101"/>
      <c r="F801" s="101"/>
      <c r="G801" s="101"/>
      <c r="H801" s="101"/>
      <c r="I801" s="101"/>
      <c r="J801" s="101"/>
      <c r="K801" s="101"/>
      <c r="L801" s="101"/>
      <c r="M801" s="101"/>
      <c r="N801" s="101"/>
      <c r="O801" s="101"/>
      <c r="P801" s="101"/>
      <c r="Q801" s="101"/>
      <c r="R801" s="101"/>
    </row>
    <row r="802" spans="1:18" ht="15.75" customHeight="1">
      <c r="A802" s="101"/>
      <c r="B802" s="101"/>
      <c r="C802" s="101"/>
      <c r="D802" s="101"/>
      <c r="E802" s="101"/>
      <c r="F802" s="101"/>
      <c r="G802" s="101"/>
      <c r="H802" s="101"/>
      <c r="I802" s="101"/>
      <c r="J802" s="101"/>
      <c r="K802" s="101"/>
      <c r="L802" s="101"/>
      <c r="M802" s="101"/>
      <c r="N802" s="101"/>
      <c r="O802" s="101"/>
      <c r="P802" s="101"/>
      <c r="Q802" s="101"/>
      <c r="R802" s="101"/>
    </row>
    <row r="803" spans="1:18" ht="15.75" customHeight="1">
      <c r="A803" s="101"/>
      <c r="B803" s="101"/>
      <c r="C803" s="101"/>
      <c r="D803" s="101"/>
      <c r="E803" s="101"/>
      <c r="F803" s="101"/>
      <c r="G803" s="101"/>
      <c r="H803" s="101"/>
      <c r="I803" s="101"/>
      <c r="J803" s="101"/>
      <c r="K803" s="101"/>
      <c r="L803" s="101"/>
      <c r="M803" s="101"/>
      <c r="N803" s="101"/>
      <c r="O803" s="101"/>
      <c r="P803" s="101"/>
      <c r="Q803" s="101"/>
      <c r="R803" s="101"/>
    </row>
    <row r="804" spans="1:18" ht="15.75" customHeight="1">
      <c r="A804" s="101"/>
      <c r="B804" s="101"/>
      <c r="C804" s="101"/>
      <c r="D804" s="101"/>
      <c r="E804" s="101"/>
      <c r="F804" s="101"/>
      <c r="G804" s="101"/>
      <c r="H804" s="101"/>
      <c r="I804" s="101"/>
      <c r="J804" s="101"/>
      <c r="K804" s="101"/>
      <c r="L804" s="101"/>
      <c r="M804" s="101"/>
      <c r="N804" s="101"/>
      <c r="O804" s="101"/>
      <c r="P804" s="101"/>
      <c r="Q804" s="101"/>
      <c r="R804" s="101"/>
    </row>
    <row r="805" spans="1:18" ht="15.75" customHeight="1">
      <c r="A805" s="101"/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101"/>
      <c r="Q805" s="101"/>
      <c r="R805" s="101"/>
    </row>
    <row r="806" spans="1:18" ht="15.75" customHeight="1">
      <c r="A806" s="101"/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101"/>
    </row>
    <row r="807" spans="1:18" ht="15.75" customHeight="1">
      <c r="A807" s="101"/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101"/>
    </row>
    <row r="808" spans="1:18" ht="15.75" customHeight="1">
      <c r="A808" s="101"/>
      <c r="B808" s="101"/>
      <c r="C808" s="101"/>
      <c r="D808" s="101"/>
      <c r="E808" s="101"/>
      <c r="F808" s="101"/>
      <c r="G808" s="101"/>
      <c r="H808" s="101"/>
      <c r="I808" s="101"/>
      <c r="J808" s="101"/>
      <c r="K808" s="101"/>
      <c r="L808" s="101"/>
      <c r="M808" s="101"/>
      <c r="N808" s="101"/>
      <c r="O808" s="101"/>
      <c r="P808" s="101"/>
      <c r="Q808" s="101"/>
      <c r="R808" s="101"/>
    </row>
    <row r="809" spans="1:18" ht="15.75" customHeight="1">
      <c r="A809" s="101"/>
      <c r="B809" s="101"/>
      <c r="C809" s="101"/>
      <c r="D809" s="101"/>
      <c r="E809" s="101"/>
      <c r="F809" s="101"/>
      <c r="G809" s="101"/>
      <c r="H809" s="101"/>
      <c r="I809" s="101"/>
      <c r="J809" s="101"/>
      <c r="K809" s="101"/>
      <c r="L809" s="101"/>
      <c r="M809" s="101"/>
      <c r="N809" s="101"/>
      <c r="O809" s="101"/>
      <c r="P809" s="101"/>
      <c r="Q809" s="101"/>
      <c r="R809" s="101"/>
    </row>
    <row r="810" spans="1:18" ht="15.75" customHeight="1">
      <c r="A810" s="101"/>
      <c r="B810" s="101"/>
      <c r="C810" s="101"/>
      <c r="D810" s="101"/>
      <c r="E810" s="101"/>
      <c r="F810" s="101"/>
      <c r="G810" s="101"/>
      <c r="H810" s="101"/>
      <c r="I810" s="101"/>
      <c r="J810" s="101"/>
      <c r="K810" s="101"/>
      <c r="L810" s="101"/>
      <c r="M810" s="101"/>
      <c r="N810" s="101"/>
      <c r="O810" s="101"/>
      <c r="P810" s="101"/>
      <c r="Q810" s="101"/>
      <c r="R810" s="101"/>
    </row>
    <row r="811" spans="1:18" ht="15.75" customHeight="1">
      <c r="A811" s="101"/>
      <c r="B811" s="101"/>
      <c r="C811" s="101"/>
      <c r="D811" s="101"/>
      <c r="E811" s="101"/>
      <c r="F811" s="101"/>
      <c r="G811" s="101"/>
      <c r="H811" s="101"/>
      <c r="I811" s="101"/>
      <c r="J811" s="101"/>
      <c r="K811" s="101"/>
      <c r="L811" s="101"/>
      <c r="M811" s="101"/>
      <c r="N811" s="101"/>
      <c r="O811" s="101"/>
      <c r="P811" s="101"/>
      <c r="Q811" s="101"/>
      <c r="R811" s="101"/>
    </row>
    <row r="812" spans="1:18" ht="15.75" customHeight="1">
      <c r="A812" s="101"/>
      <c r="B812" s="101"/>
      <c r="C812" s="101"/>
      <c r="D812" s="101"/>
      <c r="E812" s="101"/>
      <c r="F812" s="101"/>
      <c r="G812" s="101"/>
      <c r="H812" s="101"/>
      <c r="I812" s="101"/>
      <c r="J812" s="101"/>
      <c r="K812" s="101"/>
      <c r="L812" s="101"/>
      <c r="M812" s="101"/>
      <c r="N812" s="101"/>
      <c r="O812" s="101"/>
      <c r="P812" s="101"/>
      <c r="Q812" s="101"/>
      <c r="R812" s="101"/>
    </row>
    <row r="813" spans="1:18" ht="15.75" customHeight="1">
      <c r="A813" s="101"/>
      <c r="B813" s="101"/>
      <c r="C813" s="101"/>
      <c r="D813" s="101"/>
      <c r="E813" s="101"/>
      <c r="F813" s="101"/>
      <c r="G813" s="101"/>
      <c r="H813" s="101"/>
      <c r="I813" s="101"/>
      <c r="J813" s="101"/>
      <c r="K813" s="101"/>
      <c r="L813" s="101"/>
      <c r="M813" s="101"/>
      <c r="N813" s="101"/>
      <c r="O813" s="101"/>
      <c r="P813" s="101"/>
      <c r="Q813" s="101"/>
      <c r="R813" s="101"/>
    </row>
    <row r="814" spans="1:18" ht="15.75" customHeight="1">
      <c r="A814" s="101"/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101"/>
    </row>
    <row r="815" spans="1:18" ht="15.75" customHeight="1">
      <c r="A815" s="101"/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101"/>
    </row>
    <row r="816" spans="1:18" ht="15.75" customHeight="1">
      <c r="A816" s="101"/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101"/>
    </row>
    <row r="817" spans="1:18" ht="15.75" customHeight="1">
      <c r="A817" s="101"/>
      <c r="B817" s="101"/>
      <c r="C817" s="101"/>
      <c r="D817" s="101"/>
      <c r="E817" s="101"/>
      <c r="F817" s="101"/>
      <c r="G817" s="101"/>
      <c r="H817" s="101"/>
      <c r="I817" s="101"/>
      <c r="J817" s="101"/>
      <c r="K817" s="101"/>
      <c r="L817" s="101"/>
      <c r="M817" s="101"/>
      <c r="N817" s="101"/>
      <c r="O817" s="101"/>
      <c r="P817" s="101"/>
      <c r="Q817" s="101"/>
      <c r="R817" s="101"/>
    </row>
    <row r="818" spans="1:18" ht="15.75" customHeight="1">
      <c r="A818" s="101"/>
      <c r="B818" s="101"/>
      <c r="C818" s="101"/>
      <c r="D818" s="101"/>
      <c r="E818" s="101"/>
      <c r="F818" s="101"/>
      <c r="G818" s="101"/>
      <c r="H818" s="101"/>
      <c r="I818" s="101"/>
      <c r="J818" s="101"/>
      <c r="K818" s="101"/>
      <c r="L818" s="101"/>
      <c r="M818" s="101"/>
      <c r="N818" s="101"/>
      <c r="O818" s="101"/>
      <c r="P818" s="101"/>
      <c r="Q818" s="101"/>
      <c r="R818" s="101"/>
    </row>
    <row r="819" spans="1:18" ht="15.75" customHeight="1">
      <c r="A819" s="101"/>
      <c r="B819" s="101"/>
      <c r="C819" s="101"/>
      <c r="D819" s="101"/>
      <c r="E819" s="101"/>
      <c r="F819" s="101"/>
      <c r="G819" s="101"/>
      <c r="H819" s="101"/>
      <c r="I819" s="101"/>
      <c r="J819" s="101"/>
      <c r="K819" s="101"/>
      <c r="L819" s="101"/>
      <c r="M819" s="101"/>
      <c r="N819" s="101"/>
      <c r="O819" s="101"/>
      <c r="P819" s="101"/>
      <c r="Q819" s="101"/>
      <c r="R819" s="101"/>
    </row>
    <row r="820" spans="1:18" ht="15.75" customHeight="1">
      <c r="A820" s="101"/>
      <c r="B820" s="101"/>
      <c r="C820" s="101"/>
      <c r="D820" s="101"/>
      <c r="E820" s="101"/>
      <c r="F820" s="101"/>
      <c r="G820" s="101"/>
      <c r="H820" s="101"/>
      <c r="I820" s="101"/>
      <c r="J820" s="101"/>
      <c r="K820" s="101"/>
      <c r="L820" s="101"/>
      <c r="M820" s="101"/>
      <c r="N820" s="101"/>
      <c r="O820" s="101"/>
      <c r="P820" s="101"/>
      <c r="Q820" s="101"/>
      <c r="R820" s="101"/>
    </row>
    <row r="821" spans="1:18" ht="15.75" customHeight="1">
      <c r="A821" s="101"/>
      <c r="B821" s="101"/>
      <c r="C821" s="101"/>
      <c r="D821" s="101"/>
      <c r="E821" s="101"/>
      <c r="F821" s="101"/>
      <c r="G821" s="101"/>
      <c r="H821" s="101"/>
      <c r="I821" s="101"/>
      <c r="J821" s="101"/>
      <c r="K821" s="101"/>
      <c r="L821" s="101"/>
      <c r="M821" s="101"/>
      <c r="N821" s="101"/>
      <c r="O821" s="101"/>
      <c r="P821" s="101"/>
      <c r="Q821" s="101"/>
      <c r="R821" s="101"/>
    </row>
    <row r="822" spans="1:18" ht="15.75" customHeight="1">
      <c r="A822" s="101"/>
      <c r="B822" s="101"/>
      <c r="C822" s="101"/>
      <c r="D822" s="101"/>
      <c r="E822" s="101"/>
      <c r="F822" s="101"/>
      <c r="G822" s="101"/>
      <c r="H822" s="101"/>
      <c r="I822" s="101"/>
      <c r="J822" s="101"/>
      <c r="K822" s="101"/>
      <c r="L822" s="101"/>
      <c r="M822" s="101"/>
      <c r="N822" s="101"/>
      <c r="O822" s="101"/>
      <c r="P822" s="101"/>
      <c r="Q822" s="101"/>
      <c r="R822" s="101"/>
    </row>
    <row r="823" spans="1:18" ht="15.75" customHeight="1">
      <c r="A823" s="101"/>
      <c r="B823" s="101"/>
      <c r="C823" s="101"/>
      <c r="D823" s="101"/>
      <c r="E823" s="101"/>
      <c r="F823" s="101"/>
      <c r="G823" s="101"/>
      <c r="H823" s="101"/>
      <c r="I823" s="101"/>
      <c r="J823" s="101"/>
      <c r="K823" s="101"/>
      <c r="L823" s="101"/>
      <c r="M823" s="101"/>
      <c r="N823" s="101"/>
      <c r="O823" s="101"/>
      <c r="P823" s="101"/>
      <c r="Q823" s="101"/>
      <c r="R823" s="101"/>
    </row>
    <row r="824" spans="1:18" ht="15.75" customHeight="1">
      <c r="A824" s="101"/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101"/>
    </row>
    <row r="825" spans="1:18" ht="15.75" customHeight="1">
      <c r="A825" s="101"/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101"/>
    </row>
    <row r="826" spans="1:18" ht="15.75" customHeight="1">
      <c r="A826" s="101"/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101"/>
    </row>
    <row r="827" spans="1:18" ht="15.75" customHeight="1">
      <c r="A827" s="101"/>
      <c r="B827" s="101"/>
      <c r="C827" s="101"/>
      <c r="D827" s="101"/>
      <c r="E827" s="101"/>
      <c r="F827" s="101"/>
      <c r="G827" s="101"/>
      <c r="H827" s="101"/>
      <c r="I827" s="101"/>
      <c r="J827" s="101"/>
      <c r="K827" s="101"/>
      <c r="L827" s="101"/>
      <c r="M827" s="101"/>
      <c r="N827" s="101"/>
      <c r="O827" s="101"/>
      <c r="P827" s="101"/>
      <c r="Q827" s="101"/>
      <c r="R827" s="101"/>
    </row>
    <row r="828" spans="1:18" ht="15.75" customHeight="1">
      <c r="A828" s="101"/>
      <c r="B828" s="101"/>
      <c r="C828" s="101"/>
      <c r="D828" s="101"/>
      <c r="E828" s="101"/>
      <c r="F828" s="101"/>
      <c r="G828" s="101"/>
      <c r="H828" s="101"/>
      <c r="I828" s="101"/>
      <c r="J828" s="101"/>
      <c r="K828" s="101"/>
      <c r="L828" s="101"/>
      <c r="M828" s="101"/>
      <c r="N828" s="101"/>
      <c r="O828" s="101"/>
      <c r="P828" s="101"/>
      <c r="Q828" s="101"/>
      <c r="R828" s="101"/>
    </row>
    <row r="829" spans="1:18" ht="15.75" customHeight="1">
      <c r="A829" s="101"/>
      <c r="B829" s="101"/>
      <c r="C829" s="101"/>
      <c r="D829" s="101"/>
      <c r="E829" s="101"/>
      <c r="F829" s="101"/>
      <c r="G829" s="101"/>
      <c r="H829" s="101"/>
      <c r="I829" s="101"/>
      <c r="J829" s="101"/>
      <c r="K829" s="101"/>
      <c r="L829" s="101"/>
      <c r="M829" s="101"/>
      <c r="N829" s="101"/>
      <c r="O829" s="101"/>
      <c r="P829" s="101"/>
      <c r="Q829" s="101"/>
      <c r="R829" s="101"/>
    </row>
    <row r="830" spans="1:18" ht="15.75" customHeight="1">
      <c r="A830" s="101"/>
      <c r="B830" s="101"/>
      <c r="C830" s="101"/>
      <c r="D830" s="101"/>
      <c r="E830" s="101"/>
      <c r="F830" s="101"/>
      <c r="G830" s="101"/>
      <c r="H830" s="101"/>
      <c r="I830" s="101"/>
      <c r="J830" s="101"/>
      <c r="K830" s="101"/>
      <c r="L830" s="101"/>
      <c r="M830" s="101"/>
      <c r="N830" s="101"/>
      <c r="O830" s="101"/>
      <c r="P830" s="101"/>
      <c r="Q830" s="101"/>
      <c r="R830" s="101"/>
    </row>
    <row r="831" spans="1:18" ht="15.75" customHeight="1">
      <c r="A831" s="101"/>
      <c r="B831" s="101"/>
      <c r="C831" s="101"/>
      <c r="D831" s="101"/>
      <c r="E831" s="101"/>
      <c r="F831" s="101"/>
      <c r="G831" s="101"/>
      <c r="H831" s="101"/>
      <c r="I831" s="101"/>
      <c r="J831" s="101"/>
      <c r="K831" s="101"/>
      <c r="L831" s="101"/>
      <c r="M831" s="101"/>
      <c r="N831" s="101"/>
      <c r="O831" s="101"/>
      <c r="P831" s="101"/>
      <c r="Q831" s="101"/>
      <c r="R831" s="101"/>
    </row>
    <row r="832" spans="1:18" ht="15.75" customHeight="1">
      <c r="A832" s="101"/>
      <c r="B832" s="101"/>
      <c r="C832" s="101"/>
      <c r="D832" s="101"/>
      <c r="E832" s="101"/>
      <c r="F832" s="101"/>
      <c r="G832" s="101"/>
      <c r="H832" s="101"/>
      <c r="I832" s="101"/>
      <c r="J832" s="101"/>
      <c r="K832" s="101"/>
      <c r="L832" s="101"/>
      <c r="M832" s="101"/>
      <c r="N832" s="101"/>
      <c r="O832" s="101"/>
      <c r="P832" s="101"/>
      <c r="Q832" s="101"/>
      <c r="R832" s="101"/>
    </row>
    <row r="833" spans="1:18" ht="15.75" customHeight="1">
      <c r="A833" s="101"/>
      <c r="B833" s="101"/>
      <c r="C833" s="101"/>
      <c r="D833" s="101"/>
      <c r="E833" s="101"/>
      <c r="F833" s="101"/>
      <c r="G833" s="101"/>
      <c r="H833" s="101"/>
      <c r="I833" s="101"/>
      <c r="J833" s="101"/>
      <c r="K833" s="101"/>
      <c r="L833" s="101"/>
      <c r="M833" s="101"/>
      <c r="N833" s="101"/>
      <c r="O833" s="101"/>
      <c r="P833" s="101"/>
      <c r="Q833" s="101"/>
      <c r="R833" s="101"/>
    </row>
    <row r="834" spans="1:18" ht="15.75" customHeight="1">
      <c r="A834" s="101"/>
      <c r="B834" s="101"/>
      <c r="C834" s="101"/>
      <c r="D834" s="101"/>
      <c r="E834" s="101"/>
      <c r="F834" s="101"/>
      <c r="G834" s="101"/>
      <c r="H834" s="101"/>
      <c r="I834" s="101"/>
      <c r="J834" s="101"/>
      <c r="K834" s="101"/>
      <c r="L834" s="101"/>
      <c r="M834" s="101"/>
      <c r="N834" s="101"/>
      <c r="O834" s="101"/>
      <c r="P834" s="101"/>
      <c r="Q834" s="101"/>
      <c r="R834" s="101"/>
    </row>
    <row r="835" spans="1:18" ht="15.75" customHeight="1">
      <c r="A835" s="101"/>
      <c r="B835" s="101"/>
      <c r="C835" s="101"/>
      <c r="D835" s="101"/>
      <c r="E835" s="101"/>
      <c r="F835" s="101"/>
      <c r="G835" s="101"/>
      <c r="H835" s="101"/>
      <c r="I835" s="101"/>
      <c r="J835" s="101"/>
      <c r="K835" s="101"/>
      <c r="L835" s="101"/>
      <c r="M835" s="101"/>
      <c r="N835" s="101"/>
      <c r="O835" s="101"/>
      <c r="P835" s="101"/>
      <c r="Q835" s="101"/>
      <c r="R835" s="101"/>
    </row>
    <row r="836" spans="1:18" ht="15.75" customHeight="1">
      <c r="A836" s="101"/>
      <c r="B836" s="101"/>
      <c r="C836" s="101"/>
      <c r="D836" s="101"/>
      <c r="E836" s="101"/>
      <c r="F836" s="101"/>
      <c r="G836" s="101"/>
      <c r="H836" s="101"/>
      <c r="I836" s="101"/>
      <c r="J836" s="101"/>
      <c r="K836" s="101"/>
      <c r="L836" s="101"/>
      <c r="M836" s="101"/>
      <c r="N836" s="101"/>
      <c r="O836" s="101"/>
      <c r="P836" s="101"/>
      <c r="Q836" s="101"/>
      <c r="R836" s="101"/>
    </row>
    <row r="837" spans="1:18" ht="15.75" customHeight="1">
      <c r="A837" s="101"/>
      <c r="B837" s="101"/>
      <c r="C837" s="101"/>
      <c r="D837" s="101"/>
      <c r="E837" s="101"/>
      <c r="F837" s="101"/>
      <c r="G837" s="101"/>
      <c r="H837" s="101"/>
      <c r="I837" s="101"/>
      <c r="J837" s="101"/>
      <c r="K837" s="101"/>
      <c r="L837" s="101"/>
      <c r="M837" s="101"/>
      <c r="N837" s="101"/>
      <c r="O837" s="101"/>
      <c r="P837" s="101"/>
      <c r="Q837" s="101"/>
      <c r="R837" s="101"/>
    </row>
    <row r="838" spans="1:18" ht="15.75" customHeight="1">
      <c r="A838" s="101"/>
      <c r="B838" s="101"/>
      <c r="C838" s="101"/>
      <c r="D838" s="101"/>
      <c r="E838" s="101"/>
      <c r="F838" s="101"/>
      <c r="G838" s="101"/>
      <c r="H838" s="101"/>
      <c r="I838" s="101"/>
      <c r="J838" s="101"/>
      <c r="K838" s="101"/>
      <c r="L838" s="101"/>
      <c r="M838" s="101"/>
      <c r="N838" s="101"/>
      <c r="O838" s="101"/>
      <c r="P838" s="101"/>
      <c r="Q838" s="101"/>
      <c r="R838" s="101"/>
    </row>
    <row r="839" spans="1:18" ht="15.75" customHeight="1">
      <c r="A839" s="101"/>
      <c r="B839" s="101"/>
      <c r="C839" s="101"/>
      <c r="D839" s="101"/>
      <c r="E839" s="101"/>
      <c r="F839" s="101"/>
      <c r="G839" s="101"/>
      <c r="H839" s="101"/>
      <c r="I839" s="101"/>
      <c r="J839" s="101"/>
      <c r="K839" s="101"/>
      <c r="L839" s="101"/>
      <c r="M839" s="101"/>
      <c r="N839" s="101"/>
      <c r="O839" s="101"/>
      <c r="P839" s="101"/>
      <c r="Q839" s="101"/>
      <c r="R839" s="101"/>
    </row>
    <row r="840" spans="1:18" ht="15.75" customHeight="1">
      <c r="A840" s="101"/>
      <c r="B840" s="101"/>
      <c r="C840" s="101"/>
      <c r="D840" s="101"/>
      <c r="E840" s="101"/>
      <c r="F840" s="101"/>
      <c r="G840" s="101"/>
      <c r="H840" s="101"/>
      <c r="I840" s="101"/>
      <c r="J840" s="101"/>
      <c r="K840" s="101"/>
      <c r="L840" s="101"/>
      <c r="M840" s="101"/>
      <c r="N840" s="101"/>
      <c r="O840" s="101"/>
      <c r="P840" s="101"/>
      <c r="Q840" s="101"/>
      <c r="R840" s="101"/>
    </row>
    <row r="841" spans="1:18" ht="15.75" customHeight="1">
      <c r="A841" s="101"/>
      <c r="B841" s="101"/>
      <c r="C841" s="101"/>
      <c r="D841" s="101"/>
      <c r="E841" s="101"/>
      <c r="F841" s="101"/>
      <c r="G841" s="101"/>
      <c r="H841" s="101"/>
      <c r="I841" s="101"/>
      <c r="J841" s="101"/>
      <c r="K841" s="101"/>
      <c r="L841" s="101"/>
      <c r="M841" s="101"/>
      <c r="N841" s="101"/>
      <c r="O841" s="101"/>
      <c r="P841" s="101"/>
      <c r="Q841" s="101"/>
      <c r="R841" s="101"/>
    </row>
    <row r="842" spans="1:18" ht="15.75" customHeight="1">
      <c r="A842" s="101"/>
      <c r="B842" s="101"/>
      <c r="C842" s="101"/>
      <c r="D842" s="101"/>
      <c r="E842" s="101"/>
      <c r="F842" s="101"/>
      <c r="G842" s="101"/>
      <c r="H842" s="101"/>
      <c r="I842" s="101"/>
      <c r="J842" s="101"/>
      <c r="K842" s="101"/>
      <c r="L842" s="101"/>
      <c r="M842" s="101"/>
      <c r="N842" s="101"/>
      <c r="O842" s="101"/>
      <c r="P842" s="101"/>
      <c r="Q842" s="101"/>
      <c r="R842" s="101"/>
    </row>
    <row r="843" spans="1:18" ht="15.75" customHeight="1">
      <c r="A843" s="101"/>
      <c r="B843" s="101"/>
      <c r="C843" s="101"/>
      <c r="D843" s="101"/>
      <c r="E843" s="101"/>
      <c r="F843" s="101"/>
      <c r="G843" s="101"/>
      <c r="H843" s="101"/>
      <c r="I843" s="101"/>
      <c r="J843" s="101"/>
      <c r="K843" s="101"/>
      <c r="L843" s="101"/>
      <c r="M843" s="101"/>
      <c r="N843" s="101"/>
      <c r="O843" s="101"/>
      <c r="P843" s="101"/>
      <c r="Q843" s="101"/>
      <c r="R843" s="101"/>
    </row>
    <row r="844" spans="1:18" ht="15.75" customHeight="1">
      <c r="A844" s="101"/>
      <c r="B844" s="101"/>
      <c r="C844" s="101"/>
      <c r="D844" s="101"/>
      <c r="E844" s="101"/>
      <c r="F844" s="101"/>
      <c r="G844" s="101"/>
      <c r="H844" s="101"/>
      <c r="I844" s="101"/>
      <c r="J844" s="101"/>
      <c r="K844" s="101"/>
      <c r="L844" s="101"/>
      <c r="M844" s="101"/>
      <c r="N844" s="101"/>
      <c r="O844" s="101"/>
      <c r="P844" s="101"/>
      <c r="Q844" s="101"/>
      <c r="R844" s="101"/>
    </row>
    <row r="845" spans="1:18" ht="15.75" customHeight="1">
      <c r="A845" s="101"/>
      <c r="B845" s="101"/>
      <c r="C845" s="101"/>
      <c r="D845" s="101"/>
      <c r="E845" s="101"/>
      <c r="F845" s="101"/>
      <c r="G845" s="101"/>
      <c r="H845" s="101"/>
      <c r="I845" s="101"/>
      <c r="J845" s="101"/>
      <c r="K845" s="101"/>
      <c r="L845" s="101"/>
      <c r="M845" s="101"/>
      <c r="N845" s="101"/>
      <c r="O845" s="101"/>
      <c r="P845" s="101"/>
      <c r="Q845" s="101"/>
      <c r="R845" s="101"/>
    </row>
    <row r="846" spans="1:18" ht="15.75" customHeight="1">
      <c r="A846" s="101"/>
      <c r="B846" s="101"/>
      <c r="C846" s="101"/>
      <c r="D846" s="101"/>
      <c r="E846" s="101"/>
      <c r="F846" s="101"/>
      <c r="G846" s="101"/>
      <c r="H846" s="101"/>
      <c r="I846" s="101"/>
      <c r="J846" s="101"/>
      <c r="K846" s="101"/>
      <c r="L846" s="101"/>
      <c r="M846" s="101"/>
      <c r="N846" s="101"/>
      <c r="O846" s="101"/>
      <c r="P846" s="101"/>
      <c r="Q846" s="101"/>
      <c r="R846" s="101"/>
    </row>
    <row r="847" spans="1:18" ht="15.75" customHeight="1">
      <c r="A847" s="101"/>
      <c r="B847" s="101"/>
      <c r="C847" s="101"/>
      <c r="D847" s="101"/>
      <c r="E847" s="101"/>
      <c r="F847" s="101"/>
      <c r="G847" s="101"/>
      <c r="H847" s="101"/>
      <c r="I847" s="101"/>
      <c r="J847" s="101"/>
      <c r="K847" s="101"/>
      <c r="L847" s="101"/>
      <c r="M847" s="101"/>
      <c r="N847" s="101"/>
      <c r="O847" s="101"/>
      <c r="P847" s="101"/>
      <c r="Q847" s="101"/>
      <c r="R847" s="101"/>
    </row>
    <row r="848" spans="1:18" ht="15.75" customHeight="1">
      <c r="A848" s="101"/>
      <c r="B848" s="101"/>
      <c r="C848" s="101"/>
      <c r="D848" s="101"/>
      <c r="E848" s="101"/>
      <c r="F848" s="101"/>
      <c r="G848" s="101"/>
      <c r="H848" s="101"/>
      <c r="I848" s="101"/>
      <c r="J848" s="101"/>
      <c r="K848" s="101"/>
      <c r="L848" s="101"/>
      <c r="M848" s="101"/>
      <c r="N848" s="101"/>
      <c r="O848" s="101"/>
      <c r="P848" s="101"/>
      <c r="Q848" s="101"/>
      <c r="R848" s="101"/>
    </row>
    <row r="849" spans="1:18" ht="15.75" customHeight="1">
      <c r="A849" s="101"/>
      <c r="B849" s="101"/>
      <c r="C849" s="101"/>
      <c r="D849" s="101"/>
      <c r="E849" s="101"/>
      <c r="F849" s="101"/>
      <c r="G849" s="101"/>
      <c r="H849" s="101"/>
      <c r="I849" s="101"/>
      <c r="J849" s="101"/>
      <c r="K849" s="101"/>
      <c r="L849" s="101"/>
      <c r="M849" s="101"/>
      <c r="N849" s="101"/>
      <c r="O849" s="101"/>
      <c r="P849" s="101"/>
      <c r="Q849" s="101"/>
      <c r="R849" s="101"/>
    </row>
    <row r="850" spans="1:18" ht="15.75" customHeight="1">
      <c r="A850" s="101"/>
      <c r="B850" s="101"/>
      <c r="C850" s="101"/>
      <c r="D850" s="101"/>
      <c r="E850" s="101"/>
      <c r="F850" s="101"/>
      <c r="G850" s="101"/>
      <c r="H850" s="101"/>
      <c r="I850" s="101"/>
      <c r="J850" s="101"/>
      <c r="K850" s="101"/>
      <c r="L850" s="101"/>
      <c r="M850" s="101"/>
      <c r="N850" s="101"/>
      <c r="O850" s="101"/>
      <c r="P850" s="101"/>
      <c r="Q850" s="101"/>
      <c r="R850" s="101"/>
    </row>
    <row r="851" spans="1:18" ht="15.75" customHeight="1">
      <c r="A851" s="101"/>
      <c r="B851" s="101"/>
      <c r="C851" s="101"/>
      <c r="D851" s="101"/>
      <c r="E851" s="101"/>
      <c r="F851" s="101"/>
      <c r="G851" s="101"/>
      <c r="H851" s="101"/>
      <c r="I851" s="101"/>
      <c r="J851" s="101"/>
      <c r="K851" s="101"/>
      <c r="L851" s="101"/>
      <c r="M851" s="101"/>
      <c r="N851" s="101"/>
      <c r="O851" s="101"/>
      <c r="P851" s="101"/>
      <c r="Q851" s="101"/>
      <c r="R851" s="101"/>
    </row>
    <row r="852" spans="1:18" ht="15.75" customHeight="1">
      <c r="A852" s="101"/>
      <c r="B852" s="101"/>
      <c r="C852" s="101"/>
      <c r="D852" s="101"/>
      <c r="E852" s="101"/>
      <c r="F852" s="101"/>
      <c r="G852" s="101"/>
      <c r="H852" s="101"/>
      <c r="I852" s="101"/>
      <c r="J852" s="101"/>
      <c r="K852" s="101"/>
      <c r="L852" s="101"/>
      <c r="M852" s="101"/>
      <c r="N852" s="101"/>
      <c r="O852" s="101"/>
      <c r="P852" s="101"/>
      <c r="Q852" s="101"/>
      <c r="R852" s="101"/>
    </row>
    <row r="853" spans="1:18" ht="15.75" customHeight="1">
      <c r="A853" s="101"/>
      <c r="B853" s="101"/>
      <c r="C853" s="101"/>
      <c r="D853" s="101"/>
      <c r="E853" s="101"/>
      <c r="F853" s="101"/>
      <c r="G853" s="101"/>
      <c r="H853" s="101"/>
      <c r="I853" s="101"/>
      <c r="J853" s="101"/>
      <c r="K853" s="101"/>
      <c r="L853" s="101"/>
      <c r="M853" s="101"/>
      <c r="N853" s="101"/>
      <c r="O853" s="101"/>
      <c r="P853" s="101"/>
      <c r="Q853" s="101"/>
      <c r="R853" s="101"/>
    </row>
    <row r="854" spans="1:18" ht="15.75" customHeight="1">
      <c r="A854" s="101"/>
      <c r="B854" s="101"/>
      <c r="C854" s="101"/>
      <c r="D854" s="101"/>
      <c r="E854" s="101"/>
      <c r="F854" s="101"/>
      <c r="G854" s="101"/>
      <c r="H854" s="101"/>
      <c r="I854" s="101"/>
      <c r="J854" s="101"/>
      <c r="K854" s="101"/>
      <c r="L854" s="101"/>
      <c r="M854" s="101"/>
      <c r="N854" s="101"/>
      <c r="O854" s="101"/>
      <c r="P854" s="101"/>
      <c r="Q854" s="101"/>
      <c r="R854" s="101"/>
    </row>
    <row r="855" spans="1:18" ht="15.75" customHeight="1">
      <c r="A855" s="101"/>
      <c r="B855" s="101"/>
      <c r="C855" s="101"/>
      <c r="D855" s="101"/>
      <c r="E855" s="101"/>
      <c r="F855" s="101"/>
      <c r="G855" s="101"/>
      <c r="H855" s="101"/>
      <c r="I855" s="101"/>
      <c r="J855" s="101"/>
      <c r="K855" s="101"/>
      <c r="L855" s="101"/>
      <c r="M855" s="101"/>
      <c r="N855" s="101"/>
      <c r="O855" s="101"/>
      <c r="P855" s="101"/>
      <c r="Q855" s="101"/>
      <c r="R855" s="101"/>
    </row>
    <row r="856" spans="1:18" ht="15.75" customHeight="1">
      <c r="A856" s="101"/>
      <c r="B856" s="101"/>
      <c r="C856" s="101"/>
      <c r="D856" s="101"/>
      <c r="E856" s="101"/>
      <c r="F856" s="101"/>
      <c r="G856" s="101"/>
      <c r="H856" s="101"/>
      <c r="I856" s="101"/>
      <c r="J856" s="101"/>
      <c r="K856" s="101"/>
      <c r="L856" s="101"/>
      <c r="M856" s="101"/>
      <c r="N856" s="101"/>
      <c r="O856" s="101"/>
      <c r="P856" s="101"/>
      <c r="Q856" s="101"/>
      <c r="R856" s="101"/>
    </row>
    <row r="857" spans="1:18" ht="15.75" customHeight="1">
      <c r="A857" s="101"/>
      <c r="B857" s="101"/>
      <c r="C857" s="101"/>
      <c r="D857" s="101"/>
      <c r="E857" s="101"/>
      <c r="F857" s="101"/>
      <c r="G857" s="101"/>
      <c r="H857" s="101"/>
      <c r="I857" s="101"/>
      <c r="J857" s="101"/>
      <c r="K857" s="101"/>
      <c r="L857" s="101"/>
      <c r="M857" s="101"/>
      <c r="N857" s="101"/>
      <c r="O857" s="101"/>
      <c r="P857" s="101"/>
      <c r="Q857" s="101"/>
      <c r="R857" s="101"/>
    </row>
    <row r="858" spans="1:18" ht="15.75" customHeight="1">
      <c r="A858" s="101"/>
      <c r="B858" s="101"/>
      <c r="C858" s="101"/>
      <c r="D858" s="101"/>
      <c r="E858" s="101"/>
      <c r="F858" s="101"/>
      <c r="G858" s="101"/>
      <c r="H858" s="101"/>
      <c r="I858" s="101"/>
      <c r="J858" s="101"/>
      <c r="K858" s="101"/>
      <c r="L858" s="101"/>
      <c r="M858" s="101"/>
      <c r="N858" s="101"/>
      <c r="O858" s="101"/>
      <c r="P858" s="101"/>
      <c r="Q858" s="101"/>
      <c r="R858" s="101"/>
    </row>
    <row r="859" spans="1:18" ht="15.75" customHeight="1">
      <c r="A859" s="101"/>
      <c r="B859" s="101"/>
      <c r="C859" s="101"/>
      <c r="D859" s="101"/>
      <c r="E859" s="101"/>
      <c r="F859" s="101"/>
      <c r="G859" s="101"/>
      <c r="H859" s="101"/>
      <c r="I859" s="101"/>
      <c r="J859" s="101"/>
      <c r="K859" s="101"/>
      <c r="L859" s="101"/>
      <c r="M859" s="101"/>
      <c r="N859" s="101"/>
      <c r="O859" s="101"/>
      <c r="P859" s="101"/>
      <c r="Q859" s="101"/>
      <c r="R859" s="101"/>
    </row>
    <row r="860" spans="1:18" ht="15.75" customHeight="1">
      <c r="A860" s="101"/>
      <c r="B860" s="101"/>
      <c r="C860" s="101"/>
      <c r="D860" s="101"/>
      <c r="E860" s="101"/>
      <c r="F860" s="101"/>
      <c r="G860" s="101"/>
      <c r="H860" s="101"/>
      <c r="I860" s="101"/>
      <c r="J860" s="101"/>
      <c r="K860" s="101"/>
      <c r="L860" s="101"/>
      <c r="M860" s="101"/>
      <c r="N860" s="101"/>
      <c r="O860" s="101"/>
      <c r="P860" s="101"/>
      <c r="Q860" s="101"/>
      <c r="R860" s="101"/>
    </row>
    <row r="861" spans="1:18" ht="15.75" customHeight="1">
      <c r="A861" s="101"/>
      <c r="B861" s="101"/>
      <c r="C861" s="101"/>
      <c r="D861" s="101"/>
      <c r="E861" s="101"/>
      <c r="F861" s="101"/>
      <c r="G861" s="101"/>
      <c r="H861" s="101"/>
      <c r="I861" s="101"/>
      <c r="J861" s="101"/>
      <c r="K861" s="101"/>
      <c r="L861" s="101"/>
      <c r="M861" s="101"/>
      <c r="N861" s="101"/>
      <c r="O861" s="101"/>
      <c r="P861" s="101"/>
      <c r="Q861" s="101"/>
      <c r="R861" s="101"/>
    </row>
    <row r="862" spans="1:18" ht="15.75" customHeight="1">
      <c r="A862" s="101"/>
      <c r="B862" s="101"/>
      <c r="C862" s="101"/>
      <c r="D862" s="101"/>
      <c r="E862" s="101"/>
      <c r="F862" s="101"/>
      <c r="G862" s="101"/>
      <c r="H862" s="101"/>
      <c r="I862" s="101"/>
      <c r="J862" s="101"/>
      <c r="K862" s="101"/>
      <c r="L862" s="101"/>
      <c r="M862" s="101"/>
      <c r="N862" s="101"/>
      <c r="O862" s="101"/>
      <c r="P862" s="101"/>
      <c r="Q862" s="101"/>
      <c r="R862" s="101"/>
    </row>
    <row r="863" spans="1:18" ht="15.75" customHeight="1">
      <c r="A863" s="101"/>
      <c r="B863" s="101"/>
      <c r="C863" s="101"/>
      <c r="D863" s="101"/>
      <c r="E863" s="101"/>
      <c r="F863" s="101"/>
      <c r="G863" s="101"/>
      <c r="H863" s="101"/>
      <c r="I863" s="101"/>
      <c r="J863" s="101"/>
      <c r="K863" s="101"/>
      <c r="L863" s="101"/>
      <c r="M863" s="101"/>
      <c r="N863" s="101"/>
      <c r="O863" s="101"/>
      <c r="P863" s="101"/>
      <c r="Q863" s="101"/>
      <c r="R863" s="101"/>
    </row>
    <row r="864" spans="1:18" ht="15.75" customHeight="1">
      <c r="A864" s="101"/>
      <c r="B864" s="101"/>
      <c r="C864" s="101"/>
      <c r="D864" s="101"/>
      <c r="E864" s="101"/>
      <c r="F864" s="101"/>
      <c r="G864" s="101"/>
      <c r="H864" s="101"/>
      <c r="I864" s="101"/>
      <c r="J864" s="101"/>
      <c r="K864" s="101"/>
      <c r="L864" s="101"/>
      <c r="M864" s="101"/>
      <c r="N864" s="101"/>
      <c r="O864" s="101"/>
      <c r="P864" s="101"/>
      <c r="Q864" s="101"/>
      <c r="R864" s="101"/>
    </row>
    <row r="865" spans="1:18" ht="15.75" customHeight="1">
      <c r="A865" s="101"/>
      <c r="B865" s="101"/>
      <c r="C865" s="101"/>
      <c r="D865" s="101"/>
      <c r="E865" s="101"/>
      <c r="F865" s="101"/>
      <c r="G865" s="101"/>
      <c r="H865" s="101"/>
      <c r="I865" s="101"/>
      <c r="J865" s="101"/>
      <c r="K865" s="101"/>
      <c r="L865" s="101"/>
      <c r="M865" s="101"/>
      <c r="N865" s="101"/>
      <c r="O865" s="101"/>
      <c r="P865" s="101"/>
      <c r="Q865" s="101"/>
      <c r="R865" s="101"/>
    </row>
    <row r="866" spans="1:18" ht="15.75" customHeight="1">
      <c r="A866" s="101"/>
      <c r="B866" s="101"/>
      <c r="C866" s="101"/>
      <c r="D866" s="101"/>
      <c r="E866" s="101"/>
      <c r="F866" s="101"/>
      <c r="G866" s="101"/>
      <c r="H866" s="101"/>
      <c r="I866" s="101"/>
      <c r="J866" s="101"/>
      <c r="K866" s="101"/>
      <c r="L866" s="101"/>
      <c r="M866" s="101"/>
      <c r="N866" s="101"/>
      <c r="O866" s="101"/>
      <c r="P866" s="101"/>
      <c r="Q866" s="101"/>
      <c r="R866" s="101"/>
    </row>
    <row r="867" spans="1:18" ht="15.75" customHeight="1">
      <c r="A867" s="101"/>
      <c r="B867" s="101"/>
      <c r="C867" s="101"/>
      <c r="D867" s="101"/>
      <c r="E867" s="101"/>
      <c r="F867" s="101"/>
      <c r="G867" s="101"/>
      <c r="H867" s="101"/>
      <c r="I867" s="101"/>
      <c r="J867" s="101"/>
      <c r="K867" s="101"/>
      <c r="L867" s="101"/>
      <c r="M867" s="101"/>
      <c r="N867" s="101"/>
      <c r="O867" s="101"/>
      <c r="P867" s="101"/>
      <c r="Q867" s="101"/>
      <c r="R867" s="101"/>
    </row>
    <row r="868" spans="1:18" ht="15.75" customHeight="1">
      <c r="A868" s="101"/>
      <c r="B868" s="101"/>
      <c r="C868" s="101"/>
      <c r="D868" s="101"/>
      <c r="E868" s="101"/>
      <c r="F868" s="101"/>
      <c r="G868" s="101"/>
      <c r="H868" s="101"/>
      <c r="I868" s="101"/>
      <c r="J868" s="101"/>
      <c r="K868" s="101"/>
      <c r="L868" s="101"/>
      <c r="M868" s="101"/>
      <c r="N868" s="101"/>
      <c r="O868" s="101"/>
      <c r="P868" s="101"/>
      <c r="Q868" s="101"/>
      <c r="R868" s="101"/>
    </row>
    <row r="869" spans="1:18" ht="15.75" customHeight="1">
      <c r="A869" s="101"/>
      <c r="B869" s="101"/>
      <c r="C869" s="101"/>
      <c r="D869" s="101"/>
      <c r="E869" s="101"/>
      <c r="F869" s="101"/>
      <c r="G869" s="101"/>
      <c r="H869" s="101"/>
      <c r="I869" s="101"/>
      <c r="J869" s="101"/>
      <c r="K869" s="101"/>
      <c r="L869" s="101"/>
      <c r="M869" s="101"/>
      <c r="N869" s="101"/>
      <c r="O869" s="101"/>
      <c r="P869" s="101"/>
      <c r="Q869" s="101"/>
      <c r="R869" s="101"/>
    </row>
    <row r="870" spans="1:18" ht="15.75" customHeight="1">
      <c r="A870" s="101"/>
      <c r="B870" s="101"/>
      <c r="C870" s="101"/>
      <c r="D870" s="101"/>
      <c r="E870" s="101"/>
      <c r="F870" s="101"/>
      <c r="G870" s="101"/>
      <c r="H870" s="101"/>
      <c r="I870" s="101"/>
      <c r="J870" s="101"/>
      <c r="K870" s="101"/>
      <c r="L870" s="101"/>
      <c r="M870" s="101"/>
      <c r="N870" s="101"/>
      <c r="O870" s="101"/>
      <c r="P870" s="101"/>
      <c r="Q870" s="101"/>
      <c r="R870" s="101"/>
    </row>
    <row r="871" spans="1:18" ht="15.75" customHeight="1">
      <c r="A871" s="101"/>
      <c r="B871" s="101"/>
      <c r="C871" s="101"/>
      <c r="D871" s="101"/>
      <c r="E871" s="101"/>
      <c r="F871" s="101"/>
      <c r="G871" s="101"/>
      <c r="H871" s="101"/>
      <c r="I871" s="101"/>
      <c r="J871" s="101"/>
      <c r="K871" s="101"/>
      <c r="L871" s="101"/>
      <c r="M871" s="101"/>
      <c r="N871" s="101"/>
      <c r="O871" s="101"/>
      <c r="P871" s="101"/>
      <c r="Q871" s="101"/>
      <c r="R871" s="101"/>
    </row>
    <row r="872" spans="1:18" ht="15.75" customHeight="1">
      <c r="A872" s="101"/>
      <c r="B872" s="101"/>
      <c r="C872" s="101"/>
      <c r="D872" s="101"/>
      <c r="E872" s="101"/>
      <c r="F872" s="101"/>
      <c r="G872" s="101"/>
      <c r="H872" s="101"/>
      <c r="I872" s="101"/>
      <c r="J872" s="101"/>
      <c r="K872" s="101"/>
      <c r="L872" s="101"/>
      <c r="M872" s="101"/>
      <c r="N872" s="101"/>
      <c r="O872" s="101"/>
      <c r="P872" s="101"/>
      <c r="Q872" s="101"/>
      <c r="R872" s="101"/>
    </row>
    <row r="873" spans="1:18" ht="15.75" customHeight="1">
      <c r="A873" s="101"/>
      <c r="B873" s="101"/>
      <c r="C873" s="101"/>
      <c r="D873" s="101"/>
      <c r="E873" s="101"/>
      <c r="F873" s="101"/>
      <c r="G873" s="101"/>
      <c r="H873" s="101"/>
      <c r="I873" s="101"/>
      <c r="J873" s="101"/>
      <c r="K873" s="101"/>
      <c r="L873" s="101"/>
      <c r="M873" s="101"/>
      <c r="N873" s="101"/>
      <c r="O873" s="101"/>
      <c r="P873" s="101"/>
      <c r="Q873" s="101"/>
      <c r="R873" s="101"/>
    </row>
    <row r="874" spans="1:18" ht="15.75" customHeight="1">
      <c r="A874" s="101"/>
      <c r="B874" s="101"/>
      <c r="C874" s="101"/>
      <c r="D874" s="101"/>
      <c r="E874" s="101"/>
      <c r="F874" s="101"/>
      <c r="G874" s="101"/>
      <c r="H874" s="101"/>
      <c r="I874" s="101"/>
      <c r="J874" s="101"/>
      <c r="K874" s="101"/>
      <c r="L874" s="101"/>
      <c r="M874" s="101"/>
      <c r="N874" s="101"/>
      <c r="O874" s="101"/>
      <c r="P874" s="101"/>
      <c r="Q874" s="101"/>
      <c r="R874" s="101"/>
    </row>
    <row r="875" spans="1:18" ht="15.75" customHeight="1">
      <c r="A875" s="101"/>
      <c r="B875" s="101"/>
      <c r="C875" s="101"/>
      <c r="D875" s="101"/>
      <c r="E875" s="101"/>
      <c r="F875" s="101"/>
      <c r="G875" s="101"/>
      <c r="H875" s="101"/>
      <c r="I875" s="101"/>
      <c r="J875" s="101"/>
      <c r="K875" s="101"/>
      <c r="L875" s="101"/>
      <c r="M875" s="101"/>
      <c r="N875" s="101"/>
      <c r="O875" s="101"/>
      <c r="P875" s="101"/>
      <c r="Q875" s="101"/>
      <c r="R875" s="101"/>
    </row>
    <row r="876" spans="1:18" ht="15.75" customHeight="1">
      <c r="A876" s="101"/>
      <c r="B876" s="101"/>
      <c r="C876" s="101"/>
      <c r="D876" s="101"/>
      <c r="E876" s="101"/>
      <c r="F876" s="101"/>
      <c r="G876" s="101"/>
      <c r="H876" s="101"/>
      <c r="I876" s="101"/>
      <c r="J876" s="101"/>
      <c r="K876" s="101"/>
      <c r="L876" s="101"/>
      <c r="M876" s="101"/>
      <c r="N876" s="101"/>
      <c r="O876" s="101"/>
      <c r="P876" s="101"/>
      <c r="Q876" s="101"/>
      <c r="R876" s="101"/>
    </row>
    <row r="877" spans="1:18" ht="15.75" customHeight="1">
      <c r="A877" s="101"/>
      <c r="B877" s="101"/>
      <c r="C877" s="101"/>
      <c r="D877" s="101"/>
      <c r="E877" s="101"/>
      <c r="F877" s="101"/>
      <c r="G877" s="101"/>
      <c r="H877" s="101"/>
      <c r="I877" s="101"/>
      <c r="J877" s="101"/>
      <c r="K877" s="101"/>
      <c r="L877" s="101"/>
      <c r="M877" s="101"/>
      <c r="N877" s="101"/>
      <c r="O877" s="101"/>
      <c r="P877" s="101"/>
      <c r="Q877" s="101"/>
      <c r="R877" s="101"/>
    </row>
    <row r="878" spans="1:18" ht="15.75" customHeight="1">
      <c r="A878" s="101"/>
      <c r="B878" s="101"/>
      <c r="C878" s="101"/>
      <c r="D878" s="101"/>
      <c r="E878" s="101"/>
      <c r="F878" s="101"/>
      <c r="G878" s="101"/>
      <c r="H878" s="101"/>
      <c r="I878" s="101"/>
      <c r="J878" s="101"/>
      <c r="K878" s="101"/>
      <c r="L878" s="101"/>
      <c r="M878" s="101"/>
      <c r="N878" s="101"/>
      <c r="O878" s="101"/>
      <c r="P878" s="101"/>
      <c r="Q878" s="101"/>
      <c r="R878" s="101"/>
    </row>
    <row r="879" spans="1:18" ht="15.75" customHeight="1">
      <c r="A879" s="101"/>
      <c r="B879" s="101"/>
      <c r="C879" s="101"/>
      <c r="D879" s="101"/>
      <c r="E879" s="101"/>
      <c r="F879" s="101"/>
      <c r="G879" s="101"/>
      <c r="H879" s="101"/>
      <c r="I879" s="101"/>
      <c r="J879" s="101"/>
      <c r="K879" s="101"/>
      <c r="L879" s="101"/>
      <c r="M879" s="101"/>
      <c r="N879" s="101"/>
      <c r="O879" s="101"/>
      <c r="P879" s="101"/>
      <c r="Q879" s="101"/>
      <c r="R879" s="101"/>
    </row>
    <row r="880" spans="1:18" ht="15.75" customHeight="1">
      <c r="A880" s="101"/>
      <c r="B880" s="101"/>
      <c r="C880" s="101"/>
      <c r="D880" s="101"/>
      <c r="E880" s="101"/>
      <c r="F880" s="101"/>
      <c r="G880" s="101"/>
      <c r="H880" s="101"/>
      <c r="I880" s="101"/>
      <c r="J880" s="101"/>
      <c r="K880" s="101"/>
      <c r="L880" s="101"/>
      <c r="M880" s="101"/>
      <c r="N880" s="101"/>
      <c r="O880" s="101"/>
      <c r="P880" s="101"/>
      <c r="Q880" s="101"/>
      <c r="R880" s="101"/>
    </row>
    <row r="881" spans="1:18" ht="15.75" customHeight="1">
      <c r="A881" s="101"/>
      <c r="B881" s="101"/>
      <c r="C881" s="101"/>
      <c r="D881" s="101"/>
      <c r="E881" s="101"/>
      <c r="F881" s="101"/>
      <c r="G881" s="101"/>
      <c r="H881" s="101"/>
      <c r="I881" s="101"/>
      <c r="J881" s="101"/>
      <c r="K881" s="101"/>
      <c r="L881" s="101"/>
      <c r="M881" s="101"/>
      <c r="N881" s="101"/>
      <c r="O881" s="101"/>
      <c r="P881" s="101"/>
      <c r="Q881" s="101"/>
      <c r="R881" s="101"/>
    </row>
    <row r="882" spans="1:18" ht="15.75" customHeight="1">
      <c r="A882" s="101"/>
      <c r="B882" s="101"/>
      <c r="C882" s="101"/>
      <c r="D882" s="101"/>
      <c r="E882" s="101"/>
      <c r="F882" s="101"/>
      <c r="G882" s="101"/>
      <c r="H882" s="101"/>
      <c r="I882" s="101"/>
      <c r="J882" s="101"/>
      <c r="K882" s="101"/>
      <c r="L882" s="101"/>
      <c r="M882" s="101"/>
      <c r="N882" s="101"/>
      <c r="O882" s="101"/>
      <c r="P882" s="101"/>
      <c r="Q882" s="101"/>
      <c r="R882" s="101"/>
    </row>
    <row r="883" spans="1:18" ht="15.75" customHeight="1">
      <c r="A883" s="101"/>
      <c r="B883" s="101"/>
      <c r="C883" s="101"/>
      <c r="D883" s="101"/>
      <c r="E883" s="101"/>
      <c r="F883" s="101"/>
      <c r="G883" s="101"/>
      <c r="H883" s="101"/>
      <c r="I883" s="101"/>
      <c r="J883" s="101"/>
      <c r="K883" s="101"/>
      <c r="L883" s="101"/>
      <c r="M883" s="101"/>
      <c r="N883" s="101"/>
      <c r="O883" s="101"/>
      <c r="P883" s="101"/>
      <c r="Q883" s="101"/>
      <c r="R883" s="101"/>
    </row>
    <row r="884" spans="1:18" ht="15.75" customHeight="1">
      <c r="A884" s="101"/>
      <c r="B884" s="101"/>
      <c r="C884" s="101"/>
      <c r="D884" s="101"/>
      <c r="E884" s="101"/>
      <c r="F884" s="101"/>
      <c r="G884" s="101"/>
      <c r="H884" s="101"/>
      <c r="I884" s="101"/>
      <c r="J884" s="101"/>
      <c r="K884" s="101"/>
      <c r="L884" s="101"/>
      <c r="M884" s="101"/>
      <c r="N884" s="101"/>
      <c r="O884" s="101"/>
      <c r="P884" s="101"/>
      <c r="Q884" s="101"/>
      <c r="R884" s="101"/>
    </row>
    <row r="885" spans="1:18" ht="15.75" customHeight="1">
      <c r="A885" s="101"/>
      <c r="B885" s="101"/>
      <c r="C885" s="101"/>
      <c r="D885" s="101"/>
      <c r="E885" s="101"/>
      <c r="F885" s="101"/>
      <c r="G885" s="101"/>
      <c r="H885" s="101"/>
      <c r="I885" s="101"/>
      <c r="J885" s="101"/>
      <c r="K885" s="101"/>
      <c r="L885" s="101"/>
      <c r="M885" s="101"/>
      <c r="N885" s="101"/>
      <c r="O885" s="101"/>
      <c r="P885" s="101"/>
      <c r="Q885" s="101"/>
      <c r="R885" s="101"/>
    </row>
    <row r="886" spans="1:18" ht="15.75" customHeight="1">
      <c r="A886" s="101"/>
      <c r="B886" s="101"/>
      <c r="C886" s="101"/>
      <c r="D886" s="101"/>
      <c r="E886" s="101"/>
      <c r="F886" s="101"/>
      <c r="G886" s="101"/>
      <c r="H886" s="101"/>
      <c r="I886" s="101"/>
      <c r="J886" s="101"/>
      <c r="K886" s="101"/>
      <c r="L886" s="101"/>
      <c r="M886" s="101"/>
      <c r="N886" s="101"/>
      <c r="O886" s="101"/>
      <c r="P886" s="101"/>
      <c r="Q886" s="101"/>
      <c r="R886" s="101"/>
    </row>
    <row r="887" spans="1:18" ht="15.75" customHeight="1">
      <c r="A887" s="101"/>
      <c r="B887" s="101"/>
      <c r="C887" s="101"/>
      <c r="D887" s="101"/>
      <c r="E887" s="101"/>
      <c r="F887" s="101"/>
      <c r="G887" s="101"/>
      <c r="H887" s="101"/>
      <c r="I887" s="101"/>
      <c r="J887" s="101"/>
      <c r="K887" s="101"/>
      <c r="L887" s="101"/>
      <c r="M887" s="101"/>
      <c r="N887" s="101"/>
      <c r="O887" s="101"/>
      <c r="P887" s="101"/>
      <c r="Q887" s="101"/>
      <c r="R887" s="101"/>
    </row>
    <row r="888" spans="1:18" ht="15.75" customHeight="1">
      <c r="A888" s="101"/>
      <c r="B888" s="101"/>
      <c r="C888" s="101"/>
      <c r="D888" s="101"/>
      <c r="E888" s="101"/>
      <c r="F888" s="101"/>
      <c r="G888" s="101"/>
      <c r="H888" s="101"/>
      <c r="I888" s="101"/>
      <c r="J888" s="101"/>
      <c r="K888" s="101"/>
      <c r="L888" s="101"/>
      <c r="M888" s="101"/>
      <c r="N888" s="101"/>
      <c r="O888" s="101"/>
      <c r="P888" s="101"/>
      <c r="Q888" s="101"/>
      <c r="R888" s="101"/>
    </row>
    <row r="889" spans="1:18" ht="15.75" customHeight="1">
      <c r="A889" s="101"/>
      <c r="B889" s="101"/>
      <c r="C889" s="101"/>
      <c r="D889" s="101"/>
      <c r="E889" s="101"/>
      <c r="F889" s="101"/>
      <c r="G889" s="101"/>
      <c r="H889" s="101"/>
      <c r="I889" s="101"/>
      <c r="J889" s="101"/>
      <c r="K889" s="101"/>
      <c r="L889" s="101"/>
      <c r="M889" s="101"/>
      <c r="N889" s="101"/>
      <c r="O889" s="101"/>
      <c r="P889" s="101"/>
      <c r="Q889" s="101"/>
      <c r="R889" s="101"/>
    </row>
    <row r="890" spans="1:18" ht="15.75" customHeight="1">
      <c r="A890" s="101"/>
      <c r="B890" s="101"/>
      <c r="C890" s="101"/>
      <c r="D890" s="101"/>
      <c r="E890" s="101"/>
      <c r="F890" s="101"/>
      <c r="G890" s="101"/>
      <c r="H890" s="101"/>
      <c r="I890" s="101"/>
      <c r="J890" s="101"/>
      <c r="K890" s="101"/>
      <c r="L890" s="101"/>
      <c r="M890" s="101"/>
      <c r="N890" s="101"/>
      <c r="O890" s="101"/>
      <c r="P890" s="101"/>
      <c r="Q890" s="101"/>
      <c r="R890" s="101"/>
    </row>
    <row r="891" spans="1:18" ht="15.75" customHeight="1">
      <c r="A891" s="101"/>
      <c r="B891" s="101"/>
      <c r="C891" s="101"/>
      <c r="D891" s="101"/>
      <c r="E891" s="101"/>
      <c r="F891" s="101"/>
      <c r="G891" s="101"/>
      <c r="H891" s="101"/>
      <c r="I891" s="101"/>
      <c r="J891" s="101"/>
      <c r="K891" s="101"/>
      <c r="L891" s="101"/>
      <c r="M891" s="101"/>
      <c r="N891" s="101"/>
      <c r="O891" s="101"/>
      <c r="P891" s="101"/>
      <c r="Q891" s="101"/>
      <c r="R891" s="101"/>
    </row>
    <row r="892" spans="1:18" ht="15.75" customHeight="1">
      <c r="A892" s="101"/>
      <c r="B892" s="101"/>
      <c r="C892" s="101"/>
      <c r="D892" s="101"/>
      <c r="E892" s="101"/>
      <c r="F892" s="101"/>
      <c r="G892" s="101"/>
      <c r="H892" s="101"/>
      <c r="I892" s="101"/>
      <c r="J892" s="101"/>
      <c r="K892" s="101"/>
      <c r="L892" s="101"/>
      <c r="M892" s="101"/>
      <c r="N892" s="101"/>
      <c r="O892" s="101"/>
      <c r="P892" s="101"/>
      <c r="Q892" s="101"/>
      <c r="R892" s="101"/>
    </row>
    <row r="893" spans="1:18" ht="15.75" customHeight="1">
      <c r="A893" s="101"/>
      <c r="B893" s="101"/>
      <c r="C893" s="101"/>
      <c r="D893" s="101"/>
      <c r="E893" s="101"/>
      <c r="F893" s="101"/>
      <c r="G893" s="101"/>
      <c r="H893" s="101"/>
      <c r="I893" s="101"/>
      <c r="J893" s="101"/>
      <c r="K893" s="101"/>
      <c r="L893" s="101"/>
      <c r="M893" s="101"/>
      <c r="N893" s="101"/>
      <c r="O893" s="101"/>
      <c r="P893" s="101"/>
      <c r="Q893" s="101"/>
      <c r="R893" s="101"/>
    </row>
    <row r="894" spans="1:18" ht="15.75" customHeight="1">
      <c r="A894" s="101"/>
      <c r="B894" s="101"/>
      <c r="C894" s="101"/>
      <c r="D894" s="101"/>
      <c r="E894" s="101"/>
      <c r="F894" s="101"/>
      <c r="G894" s="101"/>
      <c r="H894" s="101"/>
      <c r="I894" s="101"/>
      <c r="J894" s="101"/>
      <c r="K894" s="101"/>
      <c r="L894" s="101"/>
      <c r="M894" s="101"/>
      <c r="N894" s="101"/>
      <c r="O894" s="101"/>
      <c r="P894" s="101"/>
      <c r="Q894" s="101"/>
      <c r="R894" s="101"/>
    </row>
    <row r="895" spans="1:18" ht="15.75" customHeight="1">
      <c r="A895" s="101"/>
      <c r="B895" s="101"/>
      <c r="C895" s="101"/>
      <c r="D895" s="101"/>
      <c r="E895" s="101"/>
      <c r="F895" s="101"/>
      <c r="G895" s="101"/>
      <c r="H895" s="101"/>
      <c r="I895" s="101"/>
      <c r="J895" s="101"/>
      <c r="K895" s="101"/>
      <c r="L895" s="101"/>
      <c r="M895" s="101"/>
      <c r="N895" s="101"/>
      <c r="O895" s="101"/>
      <c r="P895" s="101"/>
      <c r="Q895" s="101"/>
      <c r="R895" s="101"/>
    </row>
    <row r="896" spans="1:18" ht="15.75" customHeight="1">
      <c r="A896" s="101"/>
      <c r="B896" s="101"/>
      <c r="C896" s="101"/>
      <c r="D896" s="101"/>
      <c r="E896" s="101"/>
      <c r="F896" s="101"/>
      <c r="G896" s="101"/>
      <c r="H896" s="101"/>
      <c r="I896" s="101"/>
      <c r="J896" s="101"/>
      <c r="K896" s="101"/>
      <c r="L896" s="101"/>
      <c r="M896" s="101"/>
      <c r="N896" s="101"/>
      <c r="O896" s="101"/>
      <c r="P896" s="101"/>
      <c r="Q896" s="101"/>
      <c r="R896" s="101"/>
    </row>
    <row r="897" spans="1:18" ht="15.75" customHeight="1">
      <c r="A897" s="101"/>
      <c r="B897" s="101"/>
      <c r="C897" s="101"/>
      <c r="D897" s="101"/>
      <c r="E897" s="101"/>
      <c r="F897" s="101"/>
      <c r="G897" s="101"/>
      <c r="H897" s="101"/>
      <c r="I897" s="101"/>
      <c r="J897" s="101"/>
      <c r="K897" s="101"/>
      <c r="L897" s="101"/>
      <c r="M897" s="101"/>
      <c r="N897" s="101"/>
      <c r="O897" s="101"/>
      <c r="P897" s="101"/>
      <c r="Q897" s="101"/>
      <c r="R897" s="101"/>
    </row>
    <row r="898" spans="1:18" ht="15.75" customHeight="1">
      <c r="A898" s="101"/>
      <c r="B898" s="101"/>
      <c r="C898" s="101"/>
      <c r="D898" s="101"/>
      <c r="E898" s="101"/>
      <c r="F898" s="101"/>
      <c r="G898" s="101"/>
      <c r="H898" s="101"/>
      <c r="I898" s="101"/>
      <c r="J898" s="101"/>
      <c r="K898" s="101"/>
      <c r="L898" s="101"/>
      <c r="M898" s="101"/>
      <c r="N898" s="101"/>
      <c r="O898" s="101"/>
      <c r="P898" s="101"/>
      <c r="Q898" s="101"/>
      <c r="R898" s="101"/>
    </row>
    <row r="899" spans="1:18" ht="15.75" customHeight="1">
      <c r="A899" s="101"/>
      <c r="B899" s="101"/>
      <c r="C899" s="101"/>
      <c r="D899" s="101"/>
      <c r="E899" s="101"/>
      <c r="F899" s="101"/>
      <c r="G899" s="101"/>
      <c r="H899" s="101"/>
      <c r="I899" s="101"/>
      <c r="J899" s="101"/>
      <c r="K899" s="101"/>
      <c r="L899" s="101"/>
      <c r="M899" s="101"/>
      <c r="N899" s="101"/>
      <c r="O899" s="101"/>
      <c r="P899" s="101"/>
      <c r="Q899" s="101"/>
      <c r="R899" s="101"/>
    </row>
    <row r="900" spans="1:18" ht="15.75" customHeight="1">
      <c r="A900" s="101"/>
      <c r="B900" s="101"/>
      <c r="C900" s="101"/>
      <c r="D900" s="101"/>
      <c r="E900" s="101"/>
      <c r="F900" s="101"/>
      <c r="G900" s="101"/>
      <c r="H900" s="101"/>
      <c r="I900" s="101"/>
      <c r="J900" s="101"/>
      <c r="K900" s="101"/>
      <c r="L900" s="101"/>
      <c r="M900" s="101"/>
      <c r="N900" s="101"/>
      <c r="O900" s="101"/>
      <c r="P900" s="101"/>
      <c r="Q900" s="101"/>
      <c r="R900" s="101"/>
    </row>
    <row r="901" spans="1:18" ht="15.75" customHeight="1">
      <c r="A901" s="101"/>
      <c r="B901" s="101"/>
      <c r="C901" s="101"/>
      <c r="D901" s="101"/>
      <c r="E901" s="101"/>
      <c r="F901" s="101"/>
      <c r="G901" s="101"/>
      <c r="H901" s="101"/>
      <c r="I901" s="101"/>
      <c r="J901" s="101"/>
      <c r="K901" s="101"/>
      <c r="L901" s="101"/>
      <c r="M901" s="101"/>
      <c r="N901" s="101"/>
      <c r="O901" s="101"/>
      <c r="P901" s="101"/>
      <c r="Q901" s="101"/>
      <c r="R901" s="101"/>
    </row>
    <row r="902" spans="1:18" ht="15.75" customHeight="1">
      <c r="A902" s="101"/>
      <c r="B902" s="101"/>
      <c r="C902" s="101"/>
      <c r="D902" s="101"/>
      <c r="E902" s="101"/>
      <c r="F902" s="101"/>
      <c r="G902" s="101"/>
      <c r="H902" s="101"/>
      <c r="I902" s="101"/>
      <c r="J902" s="101"/>
      <c r="K902" s="101"/>
      <c r="L902" s="101"/>
      <c r="M902" s="101"/>
      <c r="N902" s="101"/>
      <c r="O902" s="101"/>
      <c r="P902" s="101"/>
      <c r="Q902" s="101"/>
      <c r="R902" s="101"/>
    </row>
    <row r="903" spans="1:18" ht="15.75" customHeight="1">
      <c r="A903" s="101"/>
      <c r="B903" s="101"/>
      <c r="C903" s="101"/>
      <c r="D903" s="101"/>
      <c r="E903" s="101"/>
      <c r="F903" s="101"/>
      <c r="G903" s="101"/>
      <c r="H903" s="101"/>
      <c r="I903" s="101"/>
      <c r="J903" s="101"/>
      <c r="K903" s="101"/>
      <c r="L903" s="101"/>
      <c r="M903" s="101"/>
      <c r="N903" s="101"/>
      <c r="O903" s="101"/>
      <c r="P903" s="101"/>
      <c r="Q903" s="101"/>
      <c r="R903" s="101"/>
    </row>
    <row r="904" spans="1:18" ht="15.75" customHeight="1">
      <c r="A904" s="101"/>
      <c r="B904" s="101"/>
      <c r="C904" s="101"/>
      <c r="D904" s="101"/>
      <c r="E904" s="101"/>
      <c r="F904" s="101"/>
      <c r="G904" s="101"/>
      <c r="H904" s="101"/>
      <c r="I904" s="101"/>
      <c r="J904" s="101"/>
      <c r="K904" s="101"/>
      <c r="L904" s="101"/>
      <c r="M904" s="101"/>
      <c r="N904" s="101"/>
      <c r="O904" s="101"/>
      <c r="P904" s="101"/>
      <c r="Q904" s="101"/>
      <c r="R904" s="101"/>
    </row>
    <row r="905" spans="1:18" ht="15.75" customHeight="1">
      <c r="A905" s="101"/>
      <c r="B905" s="101"/>
      <c r="C905" s="101"/>
      <c r="D905" s="101"/>
      <c r="E905" s="101"/>
      <c r="F905" s="101"/>
      <c r="G905" s="101"/>
      <c r="H905" s="101"/>
      <c r="I905" s="101"/>
      <c r="J905" s="101"/>
      <c r="K905" s="101"/>
      <c r="L905" s="101"/>
      <c r="M905" s="101"/>
      <c r="N905" s="101"/>
      <c r="O905" s="101"/>
      <c r="P905" s="101"/>
      <c r="Q905" s="101"/>
      <c r="R905" s="101"/>
    </row>
    <row r="906" spans="1:18" ht="15.75" customHeight="1">
      <c r="A906" s="101"/>
      <c r="B906" s="101"/>
      <c r="C906" s="101"/>
      <c r="D906" s="101"/>
      <c r="E906" s="101"/>
      <c r="F906" s="101"/>
      <c r="G906" s="101"/>
      <c r="H906" s="101"/>
      <c r="I906" s="101"/>
      <c r="J906" s="101"/>
      <c r="K906" s="101"/>
      <c r="L906" s="101"/>
      <c r="M906" s="101"/>
      <c r="N906" s="101"/>
      <c r="O906" s="101"/>
      <c r="P906" s="101"/>
      <c r="Q906" s="101"/>
      <c r="R906" s="101"/>
    </row>
    <row r="907" spans="1:18" ht="15.75" customHeight="1">
      <c r="A907" s="101"/>
      <c r="B907" s="101"/>
      <c r="C907" s="101"/>
      <c r="D907" s="101"/>
      <c r="E907" s="101"/>
      <c r="F907" s="101"/>
      <c r="G907" s="101"/>
      <c r="H907" s="101"/>
      <c r="I907" s="101"/>
      <c r="J907" s="101"/>
      <c r="K907" s="101"/>
      <c r="L907" s="101"/>
      <c r="M907" s="101"/>
      <c r="N907" s="101"/>
      <c r="O907" s="101"/>
      <c r="P907" s="101"/>
      <c r="Q907" s="101"/>
      <c r="R907" s="101"/>
    </row>
    <row r="908" spans="1:18" ht="15.75" customHeight="1">
      <c r="A908" s="101"/>
      <c r="B908" s="101"/>
      <c r="C908" s="101"/>
      <c r="D908" s="101"/>
      <c r="E908" s="101"/>
      <c r="F908" s="101"/>
      <c r="G908" s="101"/>
      <c r="H908" s="101"/>
      <c r="I908" s="101"/>
      <c r="J908" s="101"/>
      <c r="K908" s="101"/>
      <c r="L908" s="101"/>
      <c r="M908" s="101"/>
      <c r="N908" s="101"/>
      <c r="O908" s="101"/>
      <c r="P908" s="101"/>
      <c r="Q908" s="101"/>
      <c r="R908" s="101"/>
    </row>
    <row r="909" spans="1:18" ht="15.75" customHeight="1">
      <c r="A909" s="101"/>
      <c r="B909" s="101"/>
      <c r="C909" s="101"/>
      <c r="D909" s="101"/>
      <c r="E909" s="101"/>
      <c r="F909" s="101"/>
      <c r="G909" s="101"/>
      <c r="H909" s="101"/>
      <c r="I909" s="101"/>
      <c r="J909" s="101"/>
      <c r="K909" s="101"/>
      <c r="L909" s="101"/>
      <c r="M909" s="101"/>
      <c r="N909" s="101"/>
      <c r="O909" s="101"/>
      <c r="P909" s="101"/>
      <c r="Q909" s="101"/>
      <c r="R909" s="101"/>
    </row>
    <row r="910" spans="1:18" ht="15.75" customHeight="1">
      <c r="A910" s="101"/>
      <c r="B910" s="101"/>
      <c r="C910" s="101"/>
      <c r="D910" s="101"/>
      <c r="E910" s="101"/>
      <c r="F910" s="101"/>
      <c r="G910" s="101"/>
      <c r="H910" s="101"/>
      <c r="I910" s="101"/>
      <c r="J910" s="101"/>
      <c r="K910" s="101"/>
      <c r="L910" s="101"/>
      <c r="M910" s="101"/>
      <c r="N910" s="101"/>
      <c r="O910" s="101"/>
      <c r="P910" s="101"/>
      <c r="Q910" s="101"/>
      <c r="R910" s="101"/>
    </row>
    <row r="911" spans="1:18" ht="15.75" customHeight="1">
      <c r="A911" s="101"/>
      <c r="B911" s="101"/>
      <c r="C911" s="101"/>
      <c r="D911" s="101"/>
      <c r="E911" s="101"/>
      <c r="F911" s="101"/>
      <c r="G911" s="101"/>
      <c r="H911" s="101"/>
      <c r="I911" s="101"/>
      <c r="J911" s="101"/>
      <c r="K911" s="101"/>
      <c r="L911" s="101"/>
      <c r="M911" s="101"/>
      <c r="N911" s="101"/>
      <c r="O911" s="101"/>
      <c r="P911" s="101"/>
      <c r="Q911" s="101"/>
      <c r="R911" s="101"/>
    </row>
    <row r="912" spans="1:18" ht="15.75" customHeight="1">
      <c r="A912" s="101"/>
      <c r="B912" s="101"/>
      <c r="C912" s="101"/>
      <c r="D912" s="101"/>
      <c r="E912" s="101"/>
      <c r="F912" s="101"/>
      <c r="G912" s="101"/>
      <c r="H912" s="101"/>
      <c r="I912" s="101"/>
      <c r="J912" s="101"/>
      <c r="K912" s="101"/>
      <c r="L912" s="101"/>
      <c r="M912" s="101"/>
      <c r="N912" s="101"/>
      <c r="O912" s="101"/>
      <c r="P912" s="101"/>
      <c r="Q912" s="101"/>
      <c r="R912" s="101"/>
    </row>
    <row r="913" spans="1:18" ht="15.75" customHeight="1">
      <c r="A913" s="101"/>
      <c r="B913" s="101"/>
      <c r="C913" s="101"/>
      <c r="D913" s="101"/>
      <c r="E913" s="101"/>
      <c r="F913" s="101"/>
      <c r="G913" s="101"/>
      <c r="H913" s="101"/>
      <c r="I913" s="101"/>
      <c r="J913" s="101"/>
      <c r="K913" s="101"/>
      <c r="L913" s="101"/>
      <c r="M913" s="101"/>
      <c r="N913" s="101"/>
      <c r="O913" s="101"/>
      <c r="P913" s="101"/>
      <c r="Q913" s="101"/>
      <c r="R913" s="101"/>
    </row>
    <row r="914" spans="1:18" ht="15.75" customHeight="1">
      <c r="A914" s="101"/>
      <c r="B914" s="101"/>
      <c r="C914" s="101"/>
      <c r="D914" s="101"/>
      <c r="E914" s="101"/>
      <c r="F914" s="101"/>
      <c r="G914" s="10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</row>
    <row r="915" spans="1:18" ht="15.75" customHeight="1">
      <c r="A915" s="101"/>
      <c r="B915" s="101"/>
      <c r="C915" s="101"/>
      <c r="D915" s="101"/>
      <c r="E915" s="101"/>
      <c r="F915" s="101"/>
      <c r="G915" s="101"/>
      <c r="H915" s="101"/>
      <c r="I915" s="101"/>
      <c r="J915" s="101"/>
      <c r="K915" s="101"/>
      <c r="L915" s="101"/>
      <c r="M915" s="101"/>
      <c r="N915" s="101"/>
      <c r="O915" s="101"/>
      <c r="P915" s="101"/>
      <c r="Q915" s="101"/>
      <c r="R915" s="101"/>
    </row>
    <row r="916" spans="1:18" ht="15.75" customHeight="1">
      <c r="A916" s="101"/>
      <c r="B916" s="101"/>
      <c r="C916" s="101"/>
      <c r="D916" s="101"/>
      <c r="E916" s="101"/>
      <c r="F916" s="101"/>
      <c r="G916" s="101"/>
      <c r="H916" s="101"/>
      <c r="I916" s="101"/>
      <c r="J916" s="101"/>
      <c r="K916" s="101"/>
      <c r="L916" s="101"/>
      <c r="M916" s="101"/>
      <c r="N916" s="101"/>
      <c r="O916" s="101"/>
      <c r="P916" s="101"/>
      <c r="Q916" s="101"/>
      <c r="R916" s="101"/>
    </row>
    <row r="917" spans="1:18" ht="15.75" customHeight="1">
      <c r="A917" s="101"/>
      <c r="B917" s="101"/>
      <c r="C917" s="101"/>
      <c r="D917" s="101"/>
      <c r="E917" s="101"/>
      <c r="F917" s="101"/>
      <c r="G917" s="101"/>
      <c r="H917" s="101"/>
      <c r="I917" s="101"/>
      <c r="J917" s="101"/>
      <c r="K917" s="101"/>
      <c r="L917" s="101"/>
      <c r="M917" s="101"/>
      <c r="N917" s="101"/>
      <c r="O917" s="101"/>
      <c r="P917" s="101"/>
      <c r="Q917" s="101"/>
      <c r="R917" s="101"/>
    </row>
    <row r="918" spans="1:18" ht="15.75" customHeight="1">
      <c r="A918" s="101"/>
      <c r="B918" s="101"/>
      <c r="C918" s="101"/>
      <c r="D918" s="101"/>
      <c r="E918" s="101"/>
      <c r="F918" s="101"/>
      <c r="G918" s="101"/>
      <c r="H918" s="101"/>
      <c r="I918" s="101"/>
      <c r="J918" s="101"/>
      <c r="K918" s="101"/>
      <c r="L918" s="101"/>
      <c r="M918" s="101"/>
      <c r="N918" s="101"/>
      <c r="O918" s="101"/>
      <c r="P918" s="101"/>
      <c r="Q918" s="101"/>
      <c r="R918" s="101"/>
    </row>
    <row r="919" spans="1:18" ht="15.75" customHeight="1">
      <c r="A919" s="101"/>
      <c r="B919" s="101"/>
      <c r="C919" s="101"/>
      <c r="D919" s="101"/>
      <c r="E919" s="101"/>
      <c r="F919" s="101"/>
      <c r="G919" s="101"/>
      <c r="H919" s="101"/>
      <c r="I919" s="101"/>
      <c r="J919" s="101"/>
      <c r="K919" s="101"/>
      <c r="L919" s="101"/>
      <c r="M919" s="101"/>
      <c r="N919" s="101"/>
      <c r="O919" s="101"/>
      <c r="P919" s="101"/>
      <c r="Q919" s="101"/>
      <c r="R919" s="101"/>
    </row>
    <row r="920" spans="1:18" ht="15.75" customHeight="1">
      <c r="A920" s="101"/>
      <c r="B920" s="101"/>
      <c r="C920" s="101"/>
      <c r="D920" s="101"/>
      <c r="E920" s="101"/>
      <c r="F920" s="101"/>
      <c r="G920" s="101"/>
      <c r="H920" s="101"/>
      <c r="I920" s="101"/>
      <c r="J920" s="101"/>
      <c r="K920" s="101"/>
      <c r="L920" s="101"/>
      <c r="M920" s="101"/>
      <c r="N920" s="101"/>
      <c r="O920" s="101"/>
      <c r="P920" s="101"/>
      <c r="Q920" s="101"/>
      <c r="R920" s="101"/>
    </row>
    <row r="921" spans="1:18" ht="15.75" customHeight="1">
      <c r="A921" s="101"/>
      <c r="B921" s="101"/>
      <c r="C921" s="101"/>
      <c r="D921" s="101"/>
      <c r="E921" s="101"/>
      <c r="F921" s="101"/>
      <c r="G921" s="101"/>
      <c r="H921" s="101"/>
      <c r="I921" s="101"/>
      <c r="J921" s="101"/>
      <c r="K921" s="101"/>
      <c r="L921" s="101"/>
      <c r="M921" s="101"/>
      <c r="N921" s="101"/>
      <c r="O921" s="101"/>
      <c r="P921" s="101"/>
      <c r="Q921" s="101"/>
      <c r="R921" s="101"/>
    </row>
    <row r="922" spans="1:18" ht="15.75" customHeight="1">
      <c r="A922" s="101"/>
      <c r="B922" s="101"/>
      <c r="C922" s="101"/>
      <c r="D922" s="101"/>
      <c r="E922" s="101"/>
      <c r="F922" s="101"/>
      <c r="G922" s="101"/>
      <c r="H922" s="101"/>
      <c r="I922" s="101"/>
      <c r="J922" s="101"/>
      <c r="K922" s="101"/>
      <c r="L922" s="101"/>
      <c r="M922" s="101"/>
      <c r="N922" s="101"/>
      <c r="O922" s="101"/>
      <c r="P922" s="101"/>
      <c r="Q922" s="101"/>
      <c r="R922" s="101"/>
    </row>
    <row r="923" spans="1:18" ht="15.75" customHeight="1">
      <c r="A923" s="101"/>
      <c r="B923" s="101"/>
      <c r="C923" s="101"/>
      <c r="D923" s="101"/>
      <c r="E923" s="101"/>
      <c r="F923" s="101"/>
      <c r="G923" s="101"/>
      <c r="H923" s="101"/>
      <c r="I923" s="101"/>
      <c r="J923" s="101"/>
      <c r="K923" s="101"/>
      <c r="L923" s="101"/>
      <c r="M923" s="101"/>
      <c r="N923" s="101"/>
      <c r="O923" s="101"/>
      <c r="P923" s="101"/>
      <c r="Q923" s="101"/>
      <c r="R923" s="101"/>
    </row>
    <row r="924" spans="1:18" ht="15.75" customHeight="1">
      <c r="A924" s="101"/>
      <c r="B924" s="101"/>
      <c r="C924" s="101"/>
      <c r="D924" s="101"/>
      <c r="E924" s="101"/>
      <c r="F924" s="101"/>
      <c r="G924" s="101"/>
      <c r="H924" s="101"/>
      <c r="I924" s="101"/>
      <c r="J924" s="101"/>
      <c r="K924" s="101"/>
      <c r="L924" s="101"/>
      <c r="M924" s="101"/>
      <c r="N924" s="101"/>
      <c r="O924" s="101"/>
      <c r="P924" s="101"/>
      <c r="Q924" s="101"/>
      <c r="R924" s="101"/>
    </row>
    <row r="925" spans="1:18" ht="15.75" customHeight="1">
      <c r="A925" s="101"/>
      <c r="B925" s="101"/>
      <c r="C925" s="101"/>
      <c r="D925" s="101"/>
      <c r="E925" s="101"/>
      <c r="F925" s="101"/>
      <c r="G925" s="101"/>
      <c r="H925" s="101"/>
      <c r="I925" s="101"/>
      <c r="J925" s="101"/>
      <c r="K925" s="101"/>
      <c r="L925" s="101"/>
      <c r="M925" s="101"/>
      <c r="N925" s="101"/>
      <c r="O925" s="101"/>
      <c r="P925" s="101"/>
      <c r="Q925" s="101"/>
      <c r="R925" s="101"/>
    </row>
    <row r="926" spans="1:18" ht="15.75" customHeight="1">
      <c r="A926" s="101"/>
      <c r="B926" s="101"/>
      <c r="C926" s="101"/>
      <c r="D926" s="101"/>
      <c r="E926" s="101"/>
      <c r="F926" s="101"/>
      <c r="G926" s="101"/>
      <c r="H926" s="101"/>
      <c r="I926" s="101"/>
      <c r="J926" s="101"/>
      <c r="K926" s="101"/>
      <c r="L926" s="101"/>
      <c r="M926" s="101"/>
      <c r="N926" s="101"/>
      <c r="O926" s="101"/>
      <c r="P926" s="101"/>
      <c r="Q926" s="101"/>
      <c r="R926" s="101"/>
    </row>
  </sheetData>
  <mergeCells count="12">
    <mergeCell ref="L5:M5"/>
    <mergeCell ref="N5:O5"/>
    <mergeCell ref="A1:O1"/>
    <mergeCell ref="A2:I2"/>
    <mergeCell ref="A3:O3"/>
    <mergeCell ref="A5:A6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8LD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cesc</dc:creator>
  <cp:lastModifiedBy>cesc</cp:lastModifiedBy>
  <dcterms:created xsi:type="dcterms:W3CDTF">2022-10-14T07:06:56Z</dcterms:created>
  <dcterms:modified xsi:type="dcterms:W3CDTF">2022-10-14T07:15:55Z</dcterms:modified>
</cp:coreProperties>
</file>