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6720" activeTab="2"/>
  </bookViews>
  <sheets>
    <sheet name="Sheet1" sheetId="1" r:id="rId1"/>
    <sheet name="Sheet2" sheetId="2" r:id="rId2"/>
    <sheet name="8LD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15" i="3" l="1"/>
  <c r="I15" i="3"/>
  <c r="M15" i="3" s="1"/>
  <c r="M14" i="3"/>
  <c r="L14" i="3"/>
  <c r="M13" i="3"/>
  <c r="L13" i="3"/>
  <c r="O9" i="3"/>
  <c r="N9" i="3"/>
  <c r="O8" i="3"/>
  <c r="N8" i="3"/>
  <c r="O7" i="3"/>
  <c r="N7" i="3"/>
  <c r="A2" i="3"/>
  <c r="Q25" i="2" l="1"/>
  <c r="P25" i="2"/>
  <c r="M25" i="2"/>
  <c r="L25" i="2"/>
  <c r="K25" i="2"/>
  <c r="J25" i="2"/>
  <c r="I25" i="2"/>
  <c r="H25" i="2"/>
  <c r="G25" i="2"/>
  <c r="O25" i="2" s="1"/>
  <c r="F25" i="2"/>
  <c r="N25" i="2" s="1"/>
  <c r="E25" i="2"/>
  <c r="D25" i="2"/>
  <c r="O24" i="2"/>
  <c r="N24" i="2"/>
  <c r="O23" i="2"/>
  <c r="N23" i="2"/>
  <c r="O22" i="2"/>
  <c r="N22" i="2"/>
  <c r="O21" i="2"/>
  <c r="N21" i="2"/>
  <c r="O20" i="2"/>
  <c r="N20" i="2"/>
  <c r="Q19" i="2"/>
  <c r="P19" i="2"/>
  <c r="M19" i="2"/>
  <c r="L19" i="2"/>
  <c r="K19" i="2"/>
  <c r="J19" i="2"/>
  <c r="I19" i="2"/>
  <c r="H19" i="2"/>
  <c r="G19" i="2"/>
  <c r="O19" i="2" s="1"/>
  <c r="F19" i="2"/>
  <c r="N19" i="2" s="1"/>
  <c r="E19" i="2"/>
  <c r="D19" i="2"/>
  <c r="O18" i="2"/>
  <c r="N18" i="2"/>
  <c r="O17" i="2"/>
  <c r="N17" i="2"/>
  <c r="O16" i="2"/>
  <c r="N16" i="2"/>
  <c r="O15" i="2"/>
  <c r="N15" i="2"/>
  <c r="O14" i="2"/>
  <c r="N14" i="2"/>
  <c r="Q13" i="2"/>
  <c r="P13" i="2"/>
  <c r="M13" i="2"/>
  <c r="L13" i="2"/>
  <c r="K13" i="2"/>
  <c r="J13" i="2"/>
  <c r="I13" i="2"/>
  <c r="H13" i="2"/>
  <c r="G13" i="2"/>
  <c r="O13" i="2" s="1"/>
  <c r="F13" i="2"/>
  <c r="N13" i="2" s="1"/>
  <c r="E13" i="2"/>
  <c r="D13" i="2"/>
  <c r="O12" i="2"/>
  <c r="N12" i="2"/>
  <c r="O11" i="2"/>
  <c r="N11" i="2"/>
  <c r="O10" i="2"/>
  <c r="N10" i="2"/>
  <c r="O9" i="2"/>
  <c r="N9" i="2"/>
  <c r="O8" i="2"/>
  <c r="N8" i="2"/>
  <c r="A2" i="2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Q126" i="1"/>
  <c r="P126" i="1"/>
  <c r="M126" i="1"/>
  <c r="L126" i="1"/>
  <c r="K126" i="1"/>
  <c r="J126" i="1"/>
  <c r="I126" i="1"/>
  <c r="H126" i="1"/>
  <c r="G126" i="1"/>
  <c r="F126" i="1"/>
  <c r="E126" i="1"/>
  <c r="D126" i="1"/>
  <c r="R125" i="1"/>
  <c r="O125" i="1"/>
  <c r="N125" i="1"/>
  <c r="R124" i="1"/>
  <c r="O124" i="1"/>
  <c r="N124" i="1"/>
  <c r="R123" i="1"/>
  <c r="O123" i="1"/>
  <c r="N123" i="1"/>
  <c r="R122" i="1"/>
  <c r="O122" i="1"/>
  <c r="N122" i="1"/>
  <c r="R121" i="1"/>
  <c r="O121" i="1"/>
  <c r="N121" i="1"/>
  <c r="R120" i="1"/>
  <c r="O120" i="1"/>
  <c r="O126" i="1" s="1"/>
  <c r="N120" i="1"/>
  <c r="N126" i="1" s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Q113" i="1"/>
  <c r="Q119" i="1" s="1"/>
  <c r="P113" i="1"/>
  <c r="P119" i="1" s="1"/>
  <c r="O113" i="1"/>
  <c r="O119" i="1" s="1"/>
  <c r="N113" i="1"/>
  <c r="N119" i="1" s="1"/>
  <c r="M113" i="1"/>
  <c r="M119" i="1" s="1"/>
  <c r="L113" i="1"/>
  <c r="L119" i="1" s="1"/>
  <c r="K113" i="1"/>
  <c r="K119" i="1" s="1"/>
  <c r="J113" i="1"/>
  <c r="J119" i="1" s="1"/>
  <c r="I113" i="1"/>
  <c r="I119" i="1" s="1"/>
  <c r="H113" i="1"/>
  <c r="H119" i="1" s="1"/>
  <c r="G113" i="1"/>
  <c r="G119" i="1" s="1"/>
  <c r="F113" i="1"/>
  <c r="F119" i="1" s="1"/>
  <c r="E113" i="1"/>
  <c r="E119" i="1" s="1"/>
  <c r="D113" i="1"/>
  <c r="D119" i="1" s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Q71" i="1"/>
  <c r="Q77" i="1" s="1"/>
  <c r="P71" i="1"/>
  <c r="P77" i="1" s="1"/>
  <c r="O71" i="1"/>
  <c r="O77" i="1" s="1"/>
  <c r="N71" i="1"/>
  <c r="N77" i="1" s="1"/>
  <c r="M71" i="1"/>
  <c r="M77" i="1" s="1"/>
  <c r="L71" i="1"/>
  <c r="L77" i="1" s="1"/>
  <c r="K71" i="1"/>
  <c r="K77" i="1" s="1"/>
  <c r="J71" i="1"/>
  <c r="J77" i="1" s="1"/>
  <c r="I71" i="1"/>
  <c r="I77" i="1" s="1"/>
  <c r="H71" i="1"/>
  <c r="H77" i="1" s="1"/>
  <c r="G71" i="1"/>
  <c r="G77" i="1" s="1"/>
  <c r="F71" i="1"/>
  <c r="F77" i="1" s="1"/>
  <c r="E71" i="1"/>
  <c r="E77" i="1" s="1"/>
  <c r="D71" i="1"/>
  <c r="D77" i="1" s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Q43" i="1"/>
  <c r="Q49" i="1" s="1"/>
  <c r="P43" i="1"/>
  <c r="P49" i="1" s="1"/>
  <c r="O43" i="1"/>
  <c r="O49" i="1" s="1"/>
  <c r="N43" i="1"/>
  <c r="N49" i="1" s="1"/>
  <c r="M43" i="1"/>
  <c r="M49" i="1" s="1"/>
  <c r="L43" i="1"/>
  <c r="L49" i="1" s="1"/>
  <c r="K43" i="1"/>
  <c r="K49" i="1" s="1"/>
  <c r="J43" i="1"/>
  <c r="J49" i="1" s="1"/>
  <c r="I43" i="1"/>
  <c r="I49" i="1" s="1"/>
  <c r="H43" i="1"/>
  <c r="H49" i="1" s="1"/>
  <c r="G43" i="1"/>
  <c r="G49" i="1" s="1"/>
  <c r="F43" i="1"/>
  <c r="F49" i="1" s="1"/>
  <c r="E43" i="1"/>
  <c r="E49" i="1" s="1"/>
  <c r="D43" i="1"/>
  <c r="D49" i="1" s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2" i="1"/>
</calcChain>
</file>

<file path=xl/sharedStrings.xml><?xml version="1.0" encoding="utf-8"?>
<sst xmlns="http://schemas.openxmlformats.org/spreadsheetml/2006/main" count="254" uniqueCount="63">
  <si>
    <t>CHAMUNDESHWARI ELECTRICITY SUPPLY CORPORATION LIMITED</t>
  </si>
  <si>
    <t>ANNEXURE-7 (A)</t>
  </si>
  <si>
    <t>Rs in Lakhs</t>
  </si>
  <si>
    <t xml:space="preserve">Age wise Analysis of Revenue arrears LT1,LT2, LT 3, LT5 and HT(Except HT1) for the period up to 30.09.2022  other than Govt dept installations </t>
  </si>
  <si>
    <t>Sl. No</t>
  </si>
  <si>
    <t>Division</t>
  </si>
  <si>
    <t>Tariff</t>
  </si>
  <si>
    <t>0 TO 1  Month</t>
  </si>
  <si>
    <t>1 to 3 Months</t>
  </si>
  <si>
    <t>4 to 6 Months</t>
  </si>
  <si>
    <t>7 to 12 Months</t>
  </si>
  <si>
    <t>&gt;12 Months</t>
  </si>
  <si>
    <t>TOTAL ( Total should be tallied to DCB C B)</t>
  </si>
  <si>
    <t>Recovery up to Till Date (I.e up to meeting Date)</t>
  </si>
  <si>
    <t>N R Mohalla</t>
  </si>
  <si>
    <t xml:space="preserve">No. </t>
  </si>
  <si>
    <t>Amt.</t>
  </si>
  <si>
    <t xml:space="preserve">LT-1 &gt; 40 Units </t>
  </si>
  <si>
    <t>LT-2</t>
  </si>
  <si>
    <t>LT-3</t>
  </si>
  <si>
    <t>LT-4 (b&amp;c)</t>
  </si>
  <si>
    <t>LT-5</t>
  </si>
  <si>
    <t>HT</t>
  </si>
  <si>
    <t>TOTAL</t>
  </si>
  <si>
    <t xml:space="preserve"> V V MOHALLA</t>
  </si>
  <si>
    <t xml:space="preserve">N GUD </t>
  </si>
  <si>
    <t>HUNSUR</t>
  </si>
  <si>
    <t xml:space="preserve">K R NAGARA </t>
  </si>
  <si>
    <t xml:space="preserve">Mysore Circle </t>
  </si>
  <si>
    <t xml:space="preserve">Chamaraja Nagara </t>
  </si>
  <si>
    <t xml:space="preserve">Kollegala </t>
  </si>
  <si>
    <t xml:space="preserve">Madikeri </t>
  </si>
  <si>
    <t xml:space="preserve">Cha &amp; Ko Circle </t>
  </si>
  <si>
    <t xml:space="preserve">Mandya </t>
  </si>
  <si>
    <t xml:space="preserve">Maddur </t>
  </si>
  <si>
    <t xml:space="preserve">P Pura </t>
  </si>
  <si>
    <t xml:space="preserve">K R Pet </t>
  </si>
  <si>
    <t xml:space="preserve">Nagamangala </t>
  </si>
  <si>
    <t xml:space="preserve">Mandya Circle </t>
  </si>
  <si>
    <t>RSD2</t>
  </si>
  <si>
    <t xml:space="preserve">H N Pura </t>
  </si>
  <si>
    <t>ANNEXURE-7B</t>
  </si>
  <si>
    <t>Age wise Analysis of Revenue arrears LT2, LT 3, LT 4(B &amp; C) LT5 and HT(Except HT1) for the period up to 30.09.2022  GOVT INSTALLATION</t>
  </si>
  <si>
    <t>0 to 1 Months</t>
  </si>
  <si>
    <t>3 to 6 Months</t>
  </si>
  <si>
    <t>KIADB</t>
  </si>
  <si>
    <t>Arasikere</t>
  </si>
  <si>
    <t>H N Pura</t>
  </si>
  <si>
    <t>Age wise analysis of  Long Disconnected Installations for the MONTH OF sep-22</t>
  </si>
  <si>
    <t>Sl 
No.</t>
  </si>
  <si>
    <t>Month</t>
  </si>
  <si>
    <t xml:space="preserve">0-1 Months </t>
  </si>
  <si>
    <t xml:space="preserve">1-3 Months </t>
  </si>
  <si>
    <t>4-6 Months</t>
  </si>
  <si>
    <t>Total</t>
  </si>
  <si>
    <t>No of Installations</t>
  </si>
  <si>
    <t>Amt</t>
  </si>
  <si>
    <t>No of 
Instns
(4+6+8+10)</t>
  </si>
  <si>
    <t xml:space="preserve">   Amt          (5+7+9+11)</t>
  </si>
  <si>
    <t>hsn</t>
  </si>
  <si>
    <t>LD INST</t>
  </si>
  <si>
    <t>AMT</t>
  </si>
  <si>
    <t>Note: Termination notice issused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</si>
</sst>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"/>
    <numFmt numFmtId="165" formatCode="0.0"/>
  </numFmts>
  <fonts count="22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Arial"/>
      <family val="2"/>
    </font>
    <font>
      <sz val="11"/>
      <color rgb="FF000000"/>
      <name val="Times"/>
    </font>
    <font>
      <sz val="11"/>
      <color rgb="FF000000"/>
      <name val="Times"/>
      <charset val="1"/>
    </font>
    <font>
      <b/>
      <sz val="12"/>
      <color rgb="FF000000"/>
      <name val="Times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 Rounded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6D9F1"/>
        <bgColor rgb="FFC6D9F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1" fillId="0" borderId="8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1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right" vertical="center" wrapText="1"/>
    </xf>
    <xf numFmtId="2" fontId="5" fillId="3" borderId="8" xfId="0" applyNumberFormat="1" applyFont="1" applyFill="1" applyBorder="1" applyAlignment="1">
      <alignment horizontal="right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vertical="center" wrapText="1"/>
    </xf>
    <xf numFmtId="1" fontId="5" fillId="4" borderId="8" xfId="0" applyNumberFormat="1" applyFont="1" applyFill="1" applyBorder="1" applyAlignment="1">
      <alignment horizontal="right" vertical="center" wrapText="1"/>
    </xf>
    <xf numFmtId="2" fontId="5" fillId="4" borderId="8" xfId="0" applyNumberFormat="1" applyFont="1" applyFill="1" applyBorder="1" applyAlignment="1">
      <alignment horizontal="right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vertical="center" wrapText="1"/>
    </xf>
    <xf numFmtId="1" fontId="5" fillId="4" borderId="11" xfId="0" applyNumberFormat="1" applyFont="1" applyFill="1" applyBorder="1" applyAlignment="1">
      <alignment horizontal="right" vertical="center" wrapText="1"/>
    </xf>
    <xf numFmtId="2" fontId="5" fillId="4" borderId="11" xfId="0" applyNumberFormat="1" applyFont="1" applyFill="1" applyBorder="1" applyAlignment="1">
      <alignment horizontal="right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0" fontId="6" fillId="5" borderId="0" xfId="0" applyFont="1" applyFill="1"/>
    <xf numFmtId="0" fontId="0" fillId="5" borderId="0" xfId="0" applyFont="1" applyFill="1" applyAlignment="1"/>
    <xf numFmtId="0" fontId="7" fillId="5" borderId="19" xfId="0" applyFont="1" applyFill="1" applyBorder="1" applyAlignment="1" applyProtection="1">
      <alignment horizontal="center" vertical="center" wrapText="1"/>
      <protection locked="0"/>
    </xf>
    <xf numFmtId="1" fontId="1" fillId="5" borderId="19" xfId="0" applyNumberFormat="1" applyFont="1" applyFill="1" applyBorder="1" applyAlignment="1">
      <alignment horizontal="center" vertical="center"/>
    </xf>
    <xf numFmtId="2" fontId="1" fillId="5" borderId="19" xfId="0" applyNumberFormat="1" applyFont="1" applyFill="1" applyBorder="1" applyAlignment="1">
      <alignment horizontal="center" vertical="center"/>
    </xf>
    <xf numFmtId="164" fontId="2" fillId="5" borderId="19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164" fontId="3" fillId="0" borderId="19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wrapText="1"/>
    </xf>
    <xf numFmtId="2" fontId="5" fillId="3" borderId="19" xfId="0" applyNumberFormat="1" applyFont="1" applyFill="1" applyBorder="1" applyAlignment="1">
      <alignment horizontal="center" wrapText="1"/>
    </xf>
    <xf numFmtId="1" fontId="5" fillId="3" borderId="19" xfId="0" applyNumberFormat="1" applyFont="1" applyFill="1" applyBorder="1" applyAlignment="1">
      <alignment horizontal="right" vertical="center" wrapText="1"/>
    </xf>
    <xf numFmtId="2" fontId="5" fillId="3" borderId="19" xfId="0" applyNumberFormat="1" applyFont="1" applyFill="1" applyBorder="1" applyAlignment="1">
      <alignment horizontal="right"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1" fontId="6" fillId="0" borderId="0" xfId="0" applyNumberFormat="1" applyFo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10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2" fontId="15" fillId="5" borderId="19" xfId="0" applyNumberFormat="1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2" fontId="16" fillId="5" borderId="19" xfId="0" applyNumberFormat="1" applyFont="1" applyFill="1" applyBorder="1" applyAlignment="1">
      <alignment horizontal="center"/>
    </xf>
    <xf numFmtId="2" fontId="11" fillId="5" borderId="19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4" fontId="2" fillId="6" borderId="19" xfId="0" applyNumberFormat="1" applyFont="1" applyFill="1" applyBorder="1" applyAlignment="1">
      <alignment vertical="center" wrapText="1"/>
    </xf>
    <xf numFmtId="1" fontId="1" fillId="6" borderId="19" xfId="0" applyNumberFormat="1" applyFont="1" applyFill="1" applyBorder="1" applyAlignment="1">
      <alignment horizontal="center" vertical="center" wrapText="1"/>
    </xf>
    <xf numFmtId="2" fontId="1" fillId="6" borderId="19" xfId="0" applyNumberFormat="1" applyFont="1" applyFill="1" applyBorder="1" applyAlignment="1">
      <alignment horizontal="center" vertical="center" wrapText="1"/>
    </xf>
    <xf numFmtId="2" fontId="11" fillId="7" borderId="19" xfId="0" applyNumberFormat="1" applyFont="1" applyFill="1" applyBorder="1" applyAlignment="1">
      <alignment horizontal="center" vertical="center" wrapText="1"/>
    </xf>
    <xf numFmtId="0" fontId="12" fillId="6" borderId="0" xfId="0" applyFont="1" applyFill="1"/>
    <xf numFmtId="0" fontId="0" fillId="6" borderId="0" xfId="0" applyFont="1" applyFill="1" applyAlignment="1"/>
    <xf numFmtId="0" fontId="12" fillId="0" borderId="7" xfId="0" applyFont="1" applyBorder="1" applyAlignment="1">
      <alignment horizontal="center" vertical="center" wrapText="1"/>
    </xf>
    <xf numFmtId="2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0" borderId="23" xfId="0" applyNumberFormat="1" applyFont="1" applyBorder="1" applyAlignment="1">
      <alignment horizontal="center"/>
    </xf>
    <xf numFmtId="0" fontId="0" fillId="0" borderId="0" xfId="0" applyFont="1"/>
    <xf numFmtId="0" fontId="0" fillId="0" borderId="24" xfId="0" applyFont="1" applyBorder="1"/>
    <xf numFmtId="164" fontId="2" fillId="0" borderId="8" xfId="0" applyNumberFormat="1" applyFont="1" applyBorder="1" applyAlignment="1">
      <alignment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1" fontId="2" fillId="3" borderId="11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9" fillId="0" borderId="0" xfId="0" applyFont="1" applyBorder="1" applyAlignment="1"/>
    <xf numFmtId="0" fontId="2" fillId="0" borderId="11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7" xfId="0" applyFont="1" applyBorder="1"/>
    <xf numFmtId="0" fontId="12" fillId="0" borderId="22" xfId="0" applyFont="1" applyBorder="1" applyAlignment="1">
      <alignment horizontal="center" vertical="center" wrapText="1"/>
    </xf>
    <xf numFmtId="0" fontId="14" fillId="0" borderId="22" xfId="0" applyFont="1" applyBorder="1"/>
    <xf numFmtId="0" fontId="14" fillId="0" borderId="6" xfId="0" applyFont="1" applyBorder="1"/>
    <xf numFmtId="0" fontId="12" fillId="0" borderId="12" xfId="0" applyFont="1" applyBorder="1" applyAlignment="1">
      <alignment horizontal="center" vertical="center"/>
    </xf>
    <xf numFmtId="0" fontId="14" fillId="0" borderId="12" xfId="0" applyFont="1" applyBorder="1"/>
    <xf numFmtId="0" fontId="14" fillId="0" borderId="7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4" xfId="0" applyFont="1" applyBorder="1"/>
    <xf numFmtId="0" fontId="12" fillId="2" borderId="3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/>
    </xf>
    <xf numFmtId="2" fontId="1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7" fontId="11" fillId="0" borderId="19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17" fontId="7" fillId="0" borderId="31" xfId="0" applyNumberFormat="1" applyFont="1" applyBorder="1" applyAlignment="1">
      <alignment horizontal="center" vertical="center"/>
    </xf>
    <xf numFmtId="165" fontId="19" fillId="0" borderId="31" xfId="0" applyNumberFormat="1" applyFont="1" applyBorder="1" applyAlignment="1">
      <alignment horizontal="center" vertical="center"/>
    </xf>
    <xf numFmtId="165" fontId="19" fillId="0" borderId="3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7" fontId="11" fillId="0" borderId="26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2" fontId="19" fillId="0" borderId="27" xfId="0" applyNumberFormat="1" applyFont="1" applyBorder="1" applyAlignment="1">
      <alignment horizontal="center" vertical="center"/>
    </xf>
    <xf numFmtId="17" fontId="19" fillId="0" borderId="19" xfId="0" applyNumberFormat="1" applyFont="1" applyBorder="1" applyAlignment="1">
      <alignment horizontal="center" vertical="center"/>
    </xf>
    <xf numFmtId="2" fontId="19" fillId="0" borderId="19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165" fontId="19" fillId="0" borderId="19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7" fontId="19" fillId="0" borderId="34" xfId="0" applyNumberFormat="1" applyFont="1" applyBorder="1" applyAlignment="1">
      <alignment horizontal="center" vertical="center"/>
    </xf>
    <xf numFmtId="2" fontId="19" fillId="0" borderId="34" xfId="0" applyNumberFormat="1" applyFont="1" applyBorder="1" applyAlignment="1">
      <alignment horizontal="center" vertical="center"/>
    </xf>
    <xf numFmtId="2" fontId="19" fillId="0" borderId="35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2" fontId="21" fillId="0" borderId="35" xfId="0" applyNumberFormat="1" applyFont="1" applyBorder="1" applyAlignment="1">
      <alignment horizontal="center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R%2017%20Hassan%20Circle%20For%20Dec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%20FORMATE%20SEP-22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B-for the month Dec-21 "/>
      <sheetName val="DCB-Upto the month of Dec-21"/>
      <sheetName val="1"/>
      <sheetName val="2 "/>
      <sheetName val="3"/>
      <sheetName val="4"/>
      <sheetName val="5"/>
      <sheetName val="6"/>
      <sheetName val="7 "/>
      <sheetName val="7 A "/>
      <sheetName val="7 B"/>
      <sheetName val="8"/>
      <sheetName val="8 A"/>
      <sheetName val="9"/>
      <sheetName val="10"/>
      <sheetName val="11"/>
      <sheetName val="ASD Rapdrp "/>
      <sheetName val="Non rapdrp TW"/>
      <sheetName val="12"/>
      <sheetName val="13"/>
      <sheetName val="14"/>
      <sheetName val="15"/>
      <sheetName val="15 A "/>
      <sheetName val="16"/>
      <sheetName val="17 "/>
      <sheetName val="H T Inst Reading Status "/>
      <sheetName val=" Reading  Test Check"/>
      <sheetName val="DTC Street Light "/>
      <sheetName val="Level 1 to 4"/>
      <sheetName val="ARR "/>
      <sheetName val="SC ST ENEUMARATION "/>
      <sheetName val="BMD &amp; Static meters"/>
      <sheetName val=" CR Pending Abstract"/>
      <sheetName val="Dept wise CB"/>
      <sheetName val="GOVT DEPT DUES "/>
      <sheetName val="covid"/>
      <sheetName val="KERC Energy audit "/>
      <sheetName val="AT &amp; C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Name of the Circle : Hassan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B"/>
      <sheetName val="CB"/>
      <sheetName val="OMNR"/>
      <sheetName val="Sheet1"/>
      <sheetName val="APRIL"/>
      <sheetName val="MAY-22"/>
      <sheetName val="JUN-22"/>
      <sheetName val="july-22"/>
      <sheetName val="jul-22"/>
      <sheetName val="aug-22"/>
      <sheetName val="SEP-22"/>
      <sheetName val="1"/>
      <sheetName val="2 "/>
      <sheetName val="3"/>
      <sheetName val="4"/>
      <sheetName val="5"/>
      <sheetName val="6"/>
      <sheetName val="7"/>
      <sheetName val="7A"/>
      <sheetName val="7B"/>
      <sheetName val="8"/>
      <sheetName val="8 A"/>
      <sheetName val="8B"/>
      <sheetName val="9"/>
      <sheetName val="10.."/>
      <sheetName val="11"/>
      <sheetName val="Non rapdrp TW"/>
      <sheetName val="ASD Rapdrp csd"/>
      <sheetName val="12"/>
      <sheetName val="13"/>
      <sheetName val="14"/>
      <sheetName val="15"/>
      <sheetName val="15 A "/>
      <sheetName val="16"/>
      <sheetName val="16 (2)"/>
      <sheetName val="17 "/>
      <sheetName val="Dem Against Inspection Report"/>
      <sheetName val="H T Inst Reading Status "/>
      <sheetName val=" Reading  Test Check"/>
      <sheetName val="DTC Street Light "/>
      <sheetName val="LEVEL 1 TO 4"/>
      <sheetName val="ARR "/>
      <sheetName val="SC ST ENEUMARATION "/>
      <sheetName val="BMD &amp; Static meters"/>
      <sheetName val=" CR Pending Abstract"/>
      <sheetName val="Dept wise CB"/>
      <sheetName val="GOVT DEPT DUES "/>
      <sheetName val="AT &amp; C lOSS"/>
      <sheetName val="KERC Energy audit "/>
      <sheetName val="covid"/>
      <sheetName val="9a"/>
      <sheetName val="9b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>
            <v>0</v>
          </cell>
        </row>
      </sheetData>
      <sheetData sheetId="18"/>
      <sheetData sheetId="19"/>
      <sheetData sheetId="20">
        <row r="2">
          <cell r="A2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3"/>
  <sheetViews>
    <sheetView workbookViewId="0">
      <selection sqref="A1:XFD1048576"/>
    </sheetView>
  </sheetViews>
  <sheetFormatPr defaultColWidth="14.42578125" defaultRowHeight="15"/>
  <cols>
    <col min="1" max="1" width="5.85546875" style="3" customWidth="1"/>
    <col min="2" max="2" width="8.42578125" style="3" customWidth="1"/>
    <col min="3" max="3" width="21.85546875" style="3" customWidth="1"/>
    <col min="4" max="4" width="10" style="3" customWidth="1"/>
    <col min="5" max="5" width="15" style="3" customWidth="1"/>
    <col min="6" max="6" width="5.85546875" style="3" customWidth="1"/>
    <col min="7" max="7" width="11.85546875" style="3" customWidth="1"/>
    <col min="8" max="8" width="6.140625" style="3" customWidth="1"/>
    <col min="9" max="9" width="12.140625" style="3" customWidth="1"/>
    <col min="10" max="10" width="7.140625" style="3" customWidth="1"/>
    <col min="11" max="11" width="11.5703125" style="3" customWidth="1"/>
    <col min="12" max="12" width="7.140625" style="3" customWidth="1"/>
    <col min="13" max="13" width="13.28515625" style="3" customWidth="1"/>
    <col min="14" max="14" width="9.140625" style="3" customWidth="1"/>
    <col min="15" max="15" width="15.5703125" style="3" customWidth="1"/>
    <col min="16" max="16" width="6.42578125" style="3" customWidth="1"/>
    <col min="17" max="17" width="13.42578125" style="3" customWidth="1"/>
    <col min="18" max="35" width="10.28515625" style="3" customWidth="1"/>
    <col min="36" max="16384" width="14.42578125" style="3"/>
  </cols>
  <sheetData>
    <row r="1" spans="1:35" ht="14.25" customHeight="1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>
      <c r="A2" s="132" t="str">
        <f>'[1]7 '!A2:E2</f>
        <v>Name of the Circle : Hassan</v>
      </c>
      <c r="B2" s="131"/>
      <c r="C2" s="131"/>
      <c r="D2" s="131"/>
      <c r="E2" s="131"/>
      <c r="F2" s="131"/>
      <c r="G2" s="2"/>
      <c r="H2" s="2"/>
      <c r="I2" s="2"/>
      <c r="J2" s="2"/>
      <c r="K2" s="2"/>
      <c r="L2" s="2"/>
      <c r="M2" s="4"/>
      <c r="N2" s="1"/>
      <c r="O2" s="133" t="s">
        <v>1</v>
      </c>
      <c r="P2" s="131"/>
      <c r="Q2" s="13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.75" customHeight="1">
      <c r="A3" s="134"/>
      <c r="B3" s="131"/>
      <c r="C3" s="131"/>
      <c r="D3" s="131"/>
      <c r="E3" s="131"/>
      <c r="F3" s="131"/>
      <c r="G3" s="5"/>
      <c r="H3" s="5"/>
      <c r="I3" s="5"/>
      <c r="J3" s="5"/>
      <c r="K3" s="5"/>
      <c r="L3" s="5"/>
      <c r="M3" s="5"/>
      <c r="N3" s="5"/>
      <c r="O3" s="5"/>
      <c r="P3" s="5" t="s">
        <v>2</v>
      </c>
      <c r="Q3" s="5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4.25" customHeight="1" thickBot="1">
      <c r="A4" s="135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41.25" customHeight="1">
      <c r="A5" s="137" t="s">
        <v>4</v>
      </c>
      <c r="B5" s="139" t="s">
        <v>5</v>
      </c>
      <c r="C5" s="139" t="s">
        <v>6</v>
      </c>
      <c r="D5" s="126" t="s">
        <v>7</v>
      </c>
      <c r="E5" s="127"/>
      <c r="F5" s="126" t="s">
        <v>8</v>
      </c>
      <c r="G5" s="127"/>
      <c r="H5" s="126" t="s">
        <v>9</v>
      </c>
      <c r="I5" s="127"/>
      <c r="J5" s="126" t="s">
        <v>10</v>
      </c>
      <c r="K5" s="127"/>
      <c r="L5" s="126" t="s">
        <v>11</v>
      </c>
      <c r="M5" s="127"/>
      <c r="N5" s="126" t="s">
        <v>12</v>
      </c>
      <c r="O5" s="127"/>
      <c r="P5" s="128" t="s">
        <v>13</v>
      </c>
      <c r="Q5" s="129"/>
      <c r="R5" s="6" t="s">
        <v>14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>
      <c r="A6" s="138"/>
      <c r="B6" s="140"/>
      <c r="C6" s="140"/>
      <c r="D6" s="7" t="s">
        <v>15</v>
      </c>
      <c r="E6" s="7" t="s">
        <v>16</v>
      </c>
      <c r="F6" s="7" t="s">
        <v>15</v>
      </c>
      <c r="G6" s="7" t="s">
        <v>16</v>
      </c>
      <c r="H6" s="7" t="s">
        <v>15</v>
      </c>
      <c r="I6" s="7" t="s">
        <v>16</v>
      </c>
      <c r="J6" s="7" t="s">
        <v>15</v>
      </c>
      <c r="K6" s="7" t="s">
        <v>16</v>
      </c>
      <c r="L6" s="7" t="s">
        <v>15</v>
      </c>
      <c r="M6" s="7" t="s">
        <v>16</v>
      </c>
      <c r="N6" s="7" t="s">
        <v>15</v>
      </c>
      <c r="O6" s="7" t="s">
        <v>16</v>
      </c>
      <c r="P6" s="7" t="s">
        <v>15</v>
      </c>
      <c r="Q6" s="8" t="s">
        <v>16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customHeight="1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1">
        <v>16</v>
      </c>
      <c r="Q7" s="11">
        <v>17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15.75" hidden="1" customHeight="1">
      <c r="A8" s="123">
        <v>1</v>
      </c>
      <c r="B8" s="123" t="s">
        <v>14</v>
      </c>
      <c r="C8" s="7" t="s">
        <v>17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5.75" hidden="1" customHeight="1">
      <c r="A9" s="121"/>
      <c r="B9" s="121"/>
      <c r="C9" s="7" t="s">
        <v>18</v>
      </c>
      <c r="D9" s="7"/>
      <c r="E9" s="7"/>
      <c r="F9" s="13"/>
      <c r="G9" s="14"/>
      <c r="H9" s="13"/>
      <c r="I9" s="14"/>
      <c r="J9" s="13"/>
      <c r="K9" s="14"/>
      <c r="L9" s="13"/>
      <c r="M9" s="14"/>
      <c r="N9" s="13"/>
      <c r="O9" s="14"/>
      <c r="P9" s="15"/>
      <c r="Q9" s="1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.75" hidden="1" customHeight="1">
      <c r="A10" s="121"/>
      <c r="B10" s="121"/>
      <c r="C10" s="17" t="s">
        <v>19</v>
      </c>
      <c r="D10" s="7"/>
      <c r="E10" s="7"/>
      <c r="F10" s="13"/>
      <c r="G10" s="14"/>
      <c r="H10" s="13"/>
      <c r="I10" s="14"/>
      <c r="J10" s="13"/>
      <c r="K10" s="14"/>
      <c r="L10" s="13"/>
      <c r="M10" s="14"/>
      <c r="N10" s="13"/>
      <c r="O10" s="14"/>
      <c r="P10" s="15"/>
      <c r="Q10" s="1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.75" hidden="1" customHeight="1">
      <c r="A11" s="121"/>
      <c r="B11" s="121"/>
      <c r="C11" s="17" t="s">
        <v>20</v>
      </c>
      <c r="D11" s="7"/>
      <c r="E11" s="7"/>
      <c r="F11" s="13"/>
      <c r="G11" s="14"/>
      <c r="H11" s="13"/>
      <c r="I11" s="14"/>
      <c r="J11" s="13"/>
      <c r="K11" s="14"/>
      <c r="L11" s="13"/>
      <c r="M11" s="14"/>
      <c r="N11" s="13"/>
      <c r="O11" s="14"/>
      <c r="P11" s="15"/>
      <c r="Q11" s="1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5.75" hidden="1" customHeight="1">
      <c r="A12" s="121"/>
      <c r="B12" s="121"/>
      <c r="C12" s="17" t="s">
        <v>21</v>
      </c>
      <c r="D12" s="7"/>
      <c r="E12" s="7"/>
      <c r="F12" s="13"/>
      <c r="G12" s="14"/>
      <c r="H12" s="13"/>
      <c r="I12" s="14"/>
      <c r="J12" s="13"/>
      <c r="K12" s="14"/>
      <c r="L12" s="13"/>
      <c r="M12" s="14"/>
      <c r="N12" s="13"/>
      <c r="O12" s="14"/>
      <c r="P12" s="15"/>
      <c r="Q12" s="1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.75" hidden="1" customHeight="1">
      <c r="A13" s="121"/>
      <c r="B13" s="121"/>
      <c r="C13" s="17" t="s">
        <v>22</v>
      </c>
      <c r="D13" s="7"/>
      <c r="E13" s="7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5"/>
      <c r="Q13" s="1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.75" hidden="1" customHeight="1">
      <c r="A14" s="121"/>
      <c r="B14" s="121"/>
      <c r="C14" s="18" t="s">
        <v>23</v>
      </c>
      <c r="D14" s="19">
        <f t="shared" ref="D14:Q14" si="0">SUM(D8:D13)</f>
        <v>0</v>
      </c>
      <c r="E14" s="20">
        <f t="shared" si="0"/>
        <v>0</v>
      </c>
      <c r="F14" s="19">
        <f t="shared" si="0"/>
        <v>0</v>
      </c>
      <c r="G14" s="20">
        <f t="shared" si="0"/>
        <v>0</v>
      </c>
      <c r="H14" s="19">
        <f t="shared" si="0"/>
        <v>0</v>
      </c>
      <c r="I14" s="20">
        <f t="shared" si="0"/>
        <v>0</v>
      </c>
      <c r="J14" s="19">
        <f t="shared" si="0"/>
        <v>0</v>
      </c>
      <c r="K14" s="20">
        <f t="shared" si="0"/>
        <v>0</v>
      </c>
      <c r="L14" s="19">
        <f t="shared" si="0"/>
        <v>0</v>
      </c>
      <c r="M14" s="20">
        <f t="shared" si="0"/>
        <v>0</v>
      </c>
      <c r="N14" s="19">
        <f t="shared" si="0"/>
        <v>0</v>
      </c>
      <c r="O14" s="20">
        <f t="shared" si="0"/>
        <v>0</v>
      </c>
      <c r="P14" s="21">
        <f t="shared" si="0"/>
        <v>0</v>
      </c>
      <c r="Q14" s="22">
        <f t="shared" si="0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4.25" hidden="1" customHeight="1">
      <c r="A15" s="123">
        <v>2</v>
      </c>
      <c r="B15" s="123" t="s">
        <v>24</v>
      </c>
      <c r="C15" s="7" t="s">
        <v>17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ht="14.25" hidden="1" customHeight="1">
      <c r="A16" s="121"/>
      <c r="B16" s="121"/>
      <c r="C16" s="7" t="s">
        <v>18</v>
      </c>
      <c r="D16" s="7"/>
      <c r="E16" s="7"/>
      <c r="F16" s="13"/>
      <c r="G16" s="14"/>
      <c r="H16" s="13"/>
      <c r="I16" s="14"/>
      <c r="J16" s="13"/>
      <c r="K16" s="14"/>
      <c r="L16" s="13"/>
      <c r="M16" s="14"/>
      <c r="N16" s="13"/>
      <c r="O16" s="14"/>
      <c r="P16" s="15"/>
      <c r="Q16" s="16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4.25" hidden="1" customHeight="1">
      <c r="A17" s="121"/>
      <c r="B17" s="121"/>
      <c r="C17" s="17" t="s">
        <v>19</v>
      </c>
      <c r="D17" s="7"/>
      <c r="E17" s="7"/>
      <c r="F17" s="13"/>
      <c r="G17" s="14"/>
      <c r="H17" s="13"/>
      <c r="I17" s="14"/>
      <c r="J17" s="13"/>
      <c r="K17" s="14"/>
      <c r="L17" s="13"/>
      <c r="M17" s="14"/>
      <c r="N17" s="13"/>
      <c r="O17" s="14"/>
      <c r="P17" s="15"/>
      <c r="Q17" s="16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4.25" hidden="1" customHeight="1">
      <c r="A18" s="121"/>
      <c r="B18" s="121"/>
      <c r="C18" s="17" t="s">
        <v>20</v>
      </c>
      <c r="D18" s="7"/>
      <c r="E18" s="7"/>
      <c r="F18" s="13"/>
      <c r="G18" s="14"/>
      <c r="H18" s="13"/>
      <c r="I18" s="14"/>
      <c r="J18" s="13"/>
      <c r="K18" s="14"/>
      <c r="L18" s="13"/>
      <c r="M18" s="14"/>
      <c r="N18" s="13"/>
      <c r="O18" s="14"/>
      <c r="P18" s="15"/>
      <c r="Q18" s="16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4.25" hidden="1" customHeight="1">
      <c r="A19" s="121"/>
      <c r="B19" s="121"/>
      <c r="C19" s="17" t="s">
        <v>21</v>
      </c>
      <c r="D19" s="7"/>
      <c r="E19" s="7"/>
      <c r="F19" s="13"/>
      <c r="G19" s="14"/>
      <c r="H19" s="13"/>
      <c r="I19" s="14"/>
      <c r="J19" s="13"/>
      <c r="K19" s="14"/>
      <c r="L19" s="13"/>
      <c r="M19" s="14"/>
      <c r="N19" s="13"/>
      <c r="O19" s="14"/>
      <c r="P19" s="15"/>
      <c r="Q19" s="16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4.25" hidden="1" customHeight="1">
      <c r="A20" s="121"/>
      <c r="B20" s="121"/>
      <c r="C20" s="17" t="s">
        <v>22</v>
      </c>
      <c r="D20" s="7"/>
      <c r="E20" s="7"/>
      <c r="F20" s="13"/>
      <c r="G20" s="14"/>
      <c r="H20" s="13"/>
      <c r="I20" s="14"/>
      <c r="J20" s="13"/>
      <c r="K20" s="14"/>
      <c r="L20" s="13"/>
      <c r="M20" s="14"/>
      <c r="N20" s="13"/>
      <c r="O20" s="14"/>
      <c r="P20" s="15"/>
      <c r="Q20" s="16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4.25" hidden="1" customHeight="1">
      <c r="A21" s="121"/>
      <c r="B21" s="121"/>
      <c r="C21" s="18" t="s">
        <v>23</v>
      </c>
      <c r="D21" s="19">
        <f t="shared" ref="D21:Q21" si="1">SUM(D15:D20)</f>
        <v>0</v>
      </c>
      <c r="E21" s="20">
        <f t="shared" si="1"/>
        <v>0</v>
      </c>
      <c r="F21" s="19">
        <f t="shared" si="1"/>
        <v>0</v>
      </c>
      <c r="G21" s="20">
        <f t="shared" si="1"/>
        <v>0</v>
      </c>
      <c r="H21" s="19">
        <f t="shared" si="1"/>
        <v>0</v>
      </c>
      <c r="I21" s="20">
        <f t="shared" si="1"/>
        <v>0</v>
      </c>
      <c r="J21" s="19">
        <f t="shared" si="1"/>
        <v>0</v>
      </c>
      <c r="K21" s="20">
        <f t="shared" si="1"/>
        <v>0</v>
      </c>
      <c r="L21" s="19">
        <f t="shared" si="1"/>
        <v>0</v>
      </c>
      <c r="M21" s="20">
        <f t="shared" si="1"/>
        <v>0</v>
      </c>
      <c r="N21" s="19">
        <f t="shared" si="1"/>
        <v>0</v>
      </c>
      <c r="O21" s="20">
        <f t="shared" si="1"/>
        <v>0</v>
      </c>
      <c r="P21" s="21">
        <f t="shared" si="1"/>
        <v>0</v>
      </c>
      <c r="Q21" s="22">
        <f t="shared" si="1"/>
        <v>0</v>
      </c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4.25" hidden="1" customHeight="1">
      <c r="A22" s="123">
        <v>3</v>
      </c>
      <c r="B22" s="123" t="s">
        <v>25</v>
      </c>
      <c r="C22" s="7" t="s">
        <v>17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4.25" hidden="1" customHeight="1">
      <c r="A23" s="121"/>
      <c r="B23" s="121"/>
      <c r="C23" s="7" t="s">
        <v>18</v>
      </c>
      <c r="D23" s="7"/>
      <c r="E23" s="7"/>
      <c r="F23" s="13"/>
      <c r="G23" s="14"/>
      <c r="H23" s="13"/>
      <c r="I23" s="14"/>
      <c r="J23" s="13"/>
      <c r="K23" s="14"/>
      <c r="L23" s="13"/>
      <c r="M23" s="14"/>
      <c r="N23" s="13"/>
      <c r="O23" s="14"/>
      <c r="P23" s="15"/>
      <c r="Q23" s="16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4.25" hidden="1" customHeight="1">
      <c r="A24" s="121"/>
      <c r="B24" s="121"/>
      <c r="C24" s="17" t="s">
        <v>19</v>
      </c>
      <c r="D24" s="7"/>
      <c r="E24" s="7"/>
      <c r="F24" s="13"/>
      <c r="G24" s="14"/>
      <c r="H24" s="13"/>
      <c r="I24" s="14"/>
      <c r="J24" s="13"/>
      <c r="K24" s="14"/>
      <c r="L24" s="13"/>
      <c r="M24" s="14"/>
      <c r="N24" s="13"/>
      <c r="O24" s="14"/>
      <c r="P24" s="15"/>
      <c r="Q24" s="16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4.25" hidden="1" customHeight="1">
      <c r="A25" s="121"/>
      <c r="B25" s="121"/>
      <c r="C25" s="17" t="s">
        <v>20</v>
      </c>
      <c r="D25" s="7"/>
      <c r="E25" s="7"/>
      <c r="F25" s="13"/>
      <c r="G25" s="14"/>
      <c r="H25" s="13"/>
      <c r="I25" s="14"/>
      <c r="J25" s="13"/>
      <c r="K25" s="14"/>
      <c r="L25" s="13"/>
      <c r="M25" s="14"/>
      <c r="N25" s="13"/>
      <c r="O25" s="14"/>
      <c r="P25" s="15"/>
      <c r="Q25" s="16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4.25" hidden="1" customHeight="1">
      <c r="A26" s="121"/>
      <c r="B26" s="121"/>
      <c r="C26" s="17" t="s">
        <v>21</v>
      </c>
      <c r="D26" s="7"/>
      <c r="E26" s="7"/>
      <c r="F26" s="13"/>
      <c r="G26" s="14"/>
      <c r="H26" s="13"/>
      <c r="I26" s="14"/>
      <c r="J26" s="13"/>
      <c r="K26" s="14"/>
      <c r="L26" s="13"/>
      <c r="M26" s="14"/>
      <c r="N26" s="13"/>
      <c r="O26" s="14"/>
      <c r="P26" s="15"/>
      <c r="Q26" s="16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4.25" hidden="1" customHeight="1">
      <c r="A27" s="121"/>
      <c r="B27" s="121"/>
      <c r="C27" s="17" t="s">
        <v>22</v>
      </c>
      <c r="D27" s="7"/>
      <c r="E27" s="7"/>
      <c r="F27" s="13"/>
      <c r="G27" s="14"/>
      <c r="H27" s="13"/>
      <c r="I27" s="14"/>
      <c r="J27" s="13"/>
      <c r="K27" s="14"/>
      <c r="L27" s="13"/>
      <c r="M27" s="14"/>
      <c r="N27" s="13"/>
      <c r="O27" s="14"/>
      <c r="P27" s="15"/>
      <c r="Q27" s="16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4.25" hidden="1" customHeight="1">
      <c r="A28" s="121"/>
      <c r="B28" s="121"/>
      <c r="C28" s="18" t="s">
        <v>23</v>
      </c>
      <c r="D28" s="19">
        <f t="shared" ref="D28:Q28" si="2">SUM(D22:D27)</f>
        <v>0</v>
      </c>
      <c r="E28" s="20">
        <f t="shared" si="2"/>
        <v>0</v>
      </c>
      <c r="F28" s="19">
        <f t="shared" si="2"/>
        <v>0</v>
      </c>
      <c r="G28" s="20">
        <f t="shared" si="2"/>
        <v>0</v>
      </c>
      <c r="H28" s="19">
        <f t="shared" si="2"/>
        <v>0</v>
      </c>
      <c r="I28" s="20">
        <f t="shared" si="2"/>
        <v>0</v>
      </c>
      <c r="J28" s="19">
        <f t="shared" si="2"/>
        <v>0</v>
      </c>
      <c r="K28" s="20">
        <f t="shared" si="2"/>
        <v>0</v>
      </c>
      <c r="L28" s="19">
        <f t="shared" si="2"/>
        <v>0</v>
      </c>
      <c r="M28" s="20">
        <f t="shared" si="2"/>
        <v>0</v>
      </c>
      <c r="N28" s="19">
        <f t="shared" si="2"/>
        <v>0</v>
      </c>
      <c r="O28" s="20">
        <f t="shared" si="2"/>
        <v>0</v>
      </c>
      <c r="P28" s="21">
        <f t="shared" si="2"/>
        <v>0</v>
      </c>
      <c r="Q28" s="22">
        <f t="shared" si="2"/>
        <v>0</v>
      </c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4.25" hidden="1" customHeight="1">
      <c r="A29" s="123">
        <v>4</v>
      </c>
      <c r="B29" s="123" t="s">
        <v>26</v>
      </c>
      <c r="C29" s="7" t="s">
        <v>17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  <c r="Q29" s="11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4.25" hidden="1" customHeight="1">
      <c r="A30" s="121"/>
      <c r="B30" s="121"/>
      <c r="C30" s="7" t="s">
        <v>18</v>
      </c>
      <c r="D30" s="7"/>
      <c r="E30" s="7"/>
      <c r="F30" s="13"/>
      <c r="G30" s="14"/>
      <c r="H30" s="13"/>
      <c r="I30" s="14"/>
      <c r="J30" s="13"/>
      <c r="K30" s="14"/>
      <c r="L30" s="13"/>
      <c r="M30" s="14"/>
      <c r="N30" s="13"/>
      <c r="O30" s="14"/>
      <c r="P30" s="15"/>
      <c r="Q30" s="16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4.25" hidden="1" customHeight="1">
      <c r="A31" s="121"/>
      <c r="B31" s="121"/>
      <c r="C31" s="17" t="s">
        <v>19</v>
      </c>
      <c r="D31" s="7"/>
      <c r="E31" s="7"/>
      <c r="F31" s="13"/>
      <c r="G31" s="14"/>
      <c r="H31" s="13"/>
      <c r="I31" s="14"/>
      <c r="J31" s="13"/>
      <c r="K31" s="14"/>
      <c r="L31" s="13"/>
      <c r="M31" s="14"/>
      <c r="N31" s="13"/>
      <c r="O31" s="14"/>
      <c r="P31" s="15"/>
      <c r="Q31" s="16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4.25" hidden="1" customHeight="1">
      <c r="A32" s="121"/>
      <c r="B32" s="121"/>
      <c r="C32" s="17" t="s">
        <v>20</v>
      </c>
      <c r="D32" s="7"/>
      <c r="E32" s="7"/>
      <c r="F32" s="13"/>
      <c r="G32" s="14"/>
      <c r="H32" s="13"/>
      <c r="I32" s="14"/>
      <c r="J32" s="13"/>
      <c r="K32" s="14"/>
      <c r="L32" s="13"/>
      <c r="M32" s="14"/>
      <c r="N32" s="13"/>
      <c r="O32" s="14"/>
      <c r="P32" s="15"/>
      <c r="Q32" s="16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4.25" hidden="1" customHeight="1">
      <c r="A33" s="121"/>
      <c r="B33" s="121"/>
      <c r="C33" s="17" t="s">
        <v>21</v>
      </c>
      <c r="D33" s="7"/>
      <c r="E33" s="7"/>
      <c r="F33" s="13"/>
      <c r="G33" s="14"/>
      <c r="H33" s="13"/>
      <c r="I33" s="14"/>
      <c r="J33" s="13"/>
      <c r="K33" s="14"/>
      <c r="L33" s="13"/>
      <c r="M33" s="14"/>
      <c r="N33" s="13"/>
      <c r="O33" s="14"/>
      <c r="P33" s="15"/>
      <c r="Q33" s="16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4.25" hidden="1" customHeight="1">
      <c r="A34" s="121"/>
      <c r="B34" s="121"/>
      <c r="C34" s="17" t="s">
        <v>22</v>
      </c>
      <c r="D34" s="7"/>
      <c r="E34" s="7"/>
      <c r="F34" s="13"/>
      <c r="G34" s="14"/>
      <c r="H34" s="13"/>
      <c r="I34" s="14"/>
      <c r="J34" s="13"/>
      <c r="K34" s="14"/>
      <c r="L34" s="13"/>
      <c r="M34" s="14"/>
      <c r="N34" s="13"/>
      <c r="O34" s="14"/>
      <c r="P34" s="15"/>
      <c r="Q34" s="16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4.25" hidden="1" customHeight="1">
      <c r="A35" s="121"/>
      <c r="B35" s="121"/>
      <c r="C35" s="18" t="s">
        <v>23</v>
      </c>
      <c r="D35" s="19">
        <f t="shared" ref="D35:Q35" si="3">SUM(D29:D34)</f>
        <v>0</v>
      </c>
      <c r="E35" s="20">
        <f t="shared" si="3"/>
        <v>0</v>
      </c>
      <c r="F35" s="19">
        <f t="shared" si="3"/>
        <v>0</v>
      </c>
      <c r="G35" s="20">
        <f t="shared" si="3"/>
        <v>0</v>
      </c>
      <c r="H35" s="19">
        <f t="shared" si="3"/>
        <v>0</v>
      </c>
      <c r="I35" s="20">
        <f t="shared" si="3"/>
        <v>0</v>
      </c>
      <c r="J35" s="19">
        <f t="shared" si="3"/>
        <v>0</v>
      </c>
      <c r="K35" s="20">
        <f t="shared" si="3"/>
        <v>0</v>
      </c>
      <c r="L35" s="19">
        <f t="shared" si="3"/>
        <v>0</v>
      </c>
      <c r="M35" s="20">
        <f t="shared" si="3"/>
        <v>0</v>
      </c>
      <c r="N35" s="19">
        <f t="shared" si="3"/>
        <v>0</v>
      </c>
      <c r="O35" s="20">
        <f t="shared" si="3"/>
        <v>0</v>
      </c>
      <c r="P35" s="21">
        <f t="shared" si="3"/>
        <v>0</v>
      </c>
      <c r="Q35" s="22">
        <f t="shared" si="3"/>
        <v>0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4.25" hidden="1" customHeight="1">
      <c r="A36" s="123">
        <v>5</v>
      </c>
      <c r="B36" s="123" t="s">
        <v>27</v>
      </c>
      <c r="C36" s="7" t="s">
        <v>17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  <c r="Q36" s="11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4.25" hidden="1" customHeight="1">
      <c r="A37" s="121"/>
      <c r="B37" s="121"/>
      <c r="C37" s="7" t="s">
        <v>18</v>
      </c>
      <c r="D37" s="7"/>
      <c r="E37" s="7"/>
      <c r="F37" s="13"/>
      <c r="G37" s="14"/>
      <c r="H37" s="13"/>
      <c r="I37" s="14"/>
      <c r="J37" s="13"/>
      <c r="K37" s="14"/>
      <c r="L37" s="13"/>
      <c r="M37" s="14"/>
      <c r="N37" s="13"/>
      <c r="O37" s="14"/>
      <c r="P37" s="15"/>
      <c r="Q37" s="16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4.25" hidden="1" customHeight="1">
      <c r="A38" s="121"/>
      <c r="B38" s="121"/>
      <c r="C38" s="17" t="s">
        <v>19</v>
      </c>
      <c r="D38" s="7"/>
      <c r="E38" s="7"/>
      <c r="F38" s="13"/>
      <c r="G38" s="14"/>
      <c r="H38" s="13"/>
      <c r="I38" s="14"/>
      <c r="J38" s="13"/>
      <c r="K38" s="14"/>
      <c r="L38" s="13"/>
      <c r="M38" s="14"/>
      <c r="N38" s="13"/>
      <c r="O38" s="14"/>
      <c r="P38" s="15"/>
      <c r="Q38" s="16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4.25" hidden="1" customHeight="1">
      <c r="A39" s="121"/>
      <c r="B39" s="121"/>
      <c r="C39" s="17" t="s">
        <v>20</v>
      </c>
      <c r="D39" s="7"/>
      <c r="E39" s="7"/>
      <c r="F39" s="13"/>
      <c r="G39" s="14"/>
      <c r="H39" s="13"/>
      <c r="I39" s="14"/>
      <c r="J39" s="13"/>
      <c r="K39" s="14"/>
      <c r="L39" s="13"/>
      <c r="M39" s="14"/>
      <c r="N39" s="13"/>
      <c r="O39" s="14"/>
      <c r="P39" s="15"/>
      <c r="Q39" s="16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4.25" hidden="1" customHeight="1">
      <c r="A40" s="121"/>
      <c r="B40" s="121"/>
      <c r="C40" s="17" t="s">
        <v>21</v>
      </c>
      <c r="D40" s="7"/>
      <c r="E40" s="7"/>
      <c r="F40" s="13"/>
      <c r="G40" s="14"/>
      <c r="H40" s="13"/>
      <c r="I40" s="14"/>
      <c r="J40" s="13"/>
      <c r="K40" s="14"/>
      <c r="L40" s="13"/>
      <c r="M40" s="14"/>
      <c r="N40" s="13"/>
      <c r="O40" s="14"/>
      <c r="P40" s="15"/>
      <c r="Q40" s="16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4.25" hidden="1" customHeight="1">
      <c r="A41" s="121"/>
      <c r="B41" s="121"/>
      <c r="C41" s="17" t="s">
        <v>22</v>
      </c>
      <c r="D41" s="7"/>
      <c r="E41" s="7"/>
      <c r="F41" s="13"/>
      <c r="G41" s="14"/>
      <c r="H41" s="13"/>
      <c r="I41" s="14"/>
      <c r="J41" s="13"/>
      <c r="K41" s="14"/>
      <c r="L41" s="13"/>
      <c r="M41" s="14"/>
      <c r="N41" s="13"/>
      <c r="O41" s="14"/>
      <c r="P41" s="15"/>
      <c r="Q41" s="16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4.25" hidden="1" customHeight="1">
      <c r="A42" s="121"/>
      <c r="B42" s="121"/>
      <c r="C42" s="18" t="s">
        <v>23</v>
      </c>
      <c r="D42" s="19">
        <f t="shared" ref="D42:Q42" si="4">SUM(D36:D41)</f>
        <v>0</v>
      </c>
      <c r="E42" s="20">
        <f t="shared" si="4"/>
        <v>0</v>
      </c>
      <c r="F42" s="19">
        <f t="shared" si="4"/>
        <v>0</v>
      </c>
      <c r="G42" s="20">
        <f t="shared" si="4"/>
        <v>0</v>
      </c>
      <c r="H42" s="19">
        <f t="shared" si="4"/>
        <v>0</v>
      </c>
      <c r="I42" s="20">
        <f t="shared" si="4"/>
        <v>0</v>
      </c>
      <c r="J42" s="19">
        <f t="shared" si="4"/>
        <v>0</v>
      </c>
      <c r="K42" s="20">
        <f t="shared" si="4"/>
        <v>0</v>
      </c>
      <c r="L42" s="19">
        <f t="shared" si="4"/>
        <v>0</v>
      </c>
      <c r="M42" s="20">
        <f t="shared" si="4"/>
        <v>0</v>
      </c>
      <c r="N42" s="19">
        <f t="shared" si="4"/>
        <v>0</v>
      </c>
      <c r="O42" s="20">
        <f t="shared" si="4"/>
        <v>0</v>
      </c>
      <c r="P42" s="21">
        <f t="shared" si="4"/>
        <v>0</v>
      </c>
      <c r="Q42" s="22">
        <f t="shared" si="4"/>
        <v>0</v>
      </c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4.25" hidden="1" customHeight="1">
      <c r="A43" s="114" t="s">
        <v>28</v>
      </c>
      <c r="B43" s="115"/>
      <c r="C43" s="24" t="s">
        <v>17</v>
      </c>
      <c r="D43" s="25">
        <f t="shared" ref="D43:Q48" si="5">D8+D15+D22+D29+D36</f>
        <v>0</v>
      </c>
      <c r="E43" s="26">
        <f t="shared" si="5"/>
        <v>0</v>
      </c>
      <c r="F43" s="25">
        <f t="shared" si="5"/>
        <v>0</v>
      </c>
      <c r="G43" s="26">
        <f t="shared" si="5"/>
        <v>0</v>
      </c>
      <c r="H43" s="25">
        <f t="shared" si="5"/>
        <v>0</v>
      </c>
      <c r="I43" s="26">
        <f t="shared" si="5"/>
        <v>0</v>
      </c>
      <c r="J43" s="25">
        <f t="shared" si="5"/>
        <v>0</v>
      </c>
      <c r="K43" s="26">
        <f t="shared" si="5"/>
        <v>0</v>
      </c>
      <c r="L43" s="25">
        <f t="shared" si="5"/>
        <v>0</v>
      </c>
      <c r="M43" s="26">
        <f t="shared" si="5"/>
        <v>0</v>
      </c>
      <c r="N43" s="25">
        <f t="shared" si="5"/>
        <v>0</v>
      </c>
      <c r="O43" s="26">
        <f t="shared" si="5"/>
        <v>0</v>
      </c>
      <c r="P43" s="27">
        <f t="shared" si="5"/>
        <v>0</v>
      </c>
      <c r="Q43" s="28">
        <f t="shared" si="5"/>
        <v>0</v>
      </c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4.25" hidden="1" customHeight="1">
      <c r="A44" s="116"/>
      <c r="B44" s="117"/>
      <c r="C44" s="24" t="s">
        <v>18</v>
      </c>
      <c r="D44" s="25">
        <f t="shared" si="5"/>
        <v>0</v>
      </c>
      <c r="E44" s="26">
        <f t="shared" si="5"/>
        <v>0</v>
      </c>
      <c r="F44" s="29">
        <f t="shared" si="5"/>
        <v>0</v>
      </c>
      <c r="G44" s="26">
        <f t="shared" si="5"/>
        <v>0</v>
      </c>
      <c r="H44" s="29">
        <f t="shared" si="5"/>
        <v>0</v>
      </c>
      <c r="I44" s="26">
        <f t="shared" si="5"/>
        <v>0</v>
      </c>
      <c r="J44" s="29">
        <f t="shared" si="5"/>
        <v>0</v>
      </c>
      <c r="K44" s="26">
        <f t="shared" si="5"/>
        <v>0</v>
      </c>
      <c r="L44" s="29">
        <f t="shared" si="5"/>
        <v>0</v>
      </c>
      <c r="M44" s="26">
        <f t="shared" si="5"/>
        <v>0</v>
      </c>
      <c r="N44" s="29">
        <f t="shared" si="5"/>
        <v>0</v>
      </c>
      <c r="O44" s="26">
        <f t="shared" si="5"/>
        <v>0</v>
      </c>
      <c r="P44" s="30">
        <f t="shared" si="5"/>
        <v>0</v>
      </c>
      <c r="Q44" s="28">
        <f t="shared" si="5"/>
        <v>0</v>
      </c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4.25" hidden="1" customHeight="1">
      <c r="A45" s="116"/>
      <c r="B45" s="117"/>
      <c r="C45" s="31" t="s">
        <v>19</v>
      </c>
      <c r="D45" s="25">
        <f t="shared" si="5"/>
        <v>0</v>
      </c>
      <c r="E45" s="26">
        <f t="shared" si="5"/>
        <v>0</v>
      </c>
      <c r="F45" s="29">
        <f t="shared" si="5"/>
        <v>0</v>
      </c>
      <c r="G45" s="26">
        <f t="shared" si="5"/>
        <v>0</v>
      </c>
      <c r="H45" s="29">
        <f t="shared" si="5"/>
        <v>0</v>
      </c>
      <c r="I45" s="26">
        <f t="shared" si="5"/>
        <v>0</v>
      </c>
      <c r="J45" s="29">
        <f t="shared" si="5"/>
        <v>0</v>
      </c>
      <c r="K45" s="26">
        <f t="shared" si="5"/>
        <v>0</v>
      </c>
      <c r="L45" s="29">
        <f t="shared" si="5"/>
        <v>0</v>
      </c>
      <c r="M45" s="26">
        <f t="shared" si="5"/>
        <v>0</v>
      </c>
      <c r="N45" s="29">
        <f t="shared" si="5"/>
        <v>0</v>
      </c>
      <c r="O45" s="26">
        <f t="shared" si="5"/>
        <v>0</v>
      </c>
      <c r="P45" s="30">
        <f t="shared" si="5"/>
        <v>0</v>
      </c>
      <c r="Q45" s="28">
        <f t="shared" si="5"/>
        <v>0</v>
      </c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4.25" hidden="1" customHeight="1">
      <c r="A46" s="116"/>
      <c r="B46" s="117"/>
      <c r="C46" s="31" t="s">
        <v>20</v>
      </c>
      <c r="D46" s="25">
        <f t="shared" si="5"/>
        <v>0</v>
      </c>
      <c r="E46" s="26">
        <f t="shared" si="5"/>
        <v>0</v>
      </c>
      <c r="F46" s="29">
        <f t="shared" si="5"/>
        <v>0</v>
      </c>
      <c r="G46" s="26">
        <f t="shared" si="5"/>
        <v>0</v>
      </c>
      <c r="H46" s="29">
        <f t="shared" si="5"/>
        <v>0</v>
      </c>
      <c r="I46" s="26">
        <f t="shared" si="5"/>
        <v>0</v>
      </c>
      <c r="J46" s="29">
        <f t="shared" si="5"/>
        <v>0</v>
      </c>
      <c r="K46" s="26">
        <f t="shared" si="5"/>
        <v>0</v>
      </c>
      <c r="L46" s="29">
        <f t="shared" si="5"/>
        <v>0</v>
      </c>
      <c r="M46" s="26">
        <f t="shared" si="5"/>
        <v>0</v>
      </c>
      <c r="N46" s="29">
        <f t="shared" si="5"/>
        <v>0</v>
      </c>
      <c r="O46" s="26">
        <f t="shared" si="5"/>
        <v>0</v>
      </c>
      <c r="P46" s="30">
        <f t="shared" si="5"/>
        <v>0</v>
      </c>
      <c r="Q46" s="28">
        <f t="shared" si="5"/>
        <v>0</v>
      </c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4.25" hidden="1" customHeight="1">
      <c r="A47" s="116"/>
      <c r="B47" s="117"/>
      <c r="C47" s="31" t="s">
        <v>21</v>
      </c>
      <c r="D47" s="25">
        <f t="shared" si="5"/>
        <v>0</v>
      </c>
      <c r="E47" s="26">
        <f t="shared" si="5"/>
        <v>0</v>
      </c>
      <c r="F47" s="29">
        <f t="shared" si="5"/>
        <v>0</v>
      </c>
      <c r="G47" s="26">
        <f t="shared" si="5"/>
        <v>0</v>
      </c>
      <c r="H47" s="29">
        <f t="shared" si="5"/>
        <v>0</v>
      </c>
      <c r="I47" s="26">
        <f t="shared" si="5"/>
        <v>0</v>
      </c>
      <c r="J47" s="29">
        <f t="shared" si="5"/>
        <v>0</v>
      </c>
      <c r="K47" s="26">
        <f t="shared" si="5"/>
        <v>0</v>
      </c>
      <c r="L47" s="29">
        <f t="shared" si="5"/>
        <v>0</v>
      </c>
      <c r="M47" s="26">
        <f t="shared" si="5"/>
        <v>0</v>
      </c>
      <c r="N47" s="29">
        <f t="shared" si="5"/>
        <v>0</v>
      </c>
      <c r="O47" s="26">
        <f t="shared" si="5"/>
        <v>0</v>
      </c>
      <c r="P47" s="30">
        <f t="shared" si="5"/>
        <v>0</v>
      </c>
      <c r="Q47" s="28">
        <f t="shared" si="5"/>
        <v>0</v>
      </c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4.25" hidden="1" customHeight="1">
      <c r="A48" s="116"/>
      <c r="B48" s="117"/>
      <c r="C48" s="31" t="s">
        <v>22</v>
      </c>
      <c r="D48" s="25">
        <f t="shared" si="5"/>
        <v>0</v>
      </c>
      <c r="E48" s="26">
        <f t="shared" si="5"/>
        <v>0</v>
      </c>
      <c r="F48" s="29">
        <f t="shared" si="5"/>
        <v>0</v>
      </c>
      <c r="G48" s="26">
        <f t="shared" si="5"/>
        <v>0</v>
      </c>
      <c r="H48" s="29">
        <f t="shared" si="5"/>
        <v>0</v>
      </c>
      <c r="I48" s="26">
        <f t="shared" si="5"/>
        <v>0</v>
      </c>
      <c r="J48" s="29">
        <f t="shared" si="5"/>
        <v>0</v>
      </c>
      <c r="K48" s="26">
        <f t="shared" si="5"/>
        <v>0</v>
      </c>
      <c r="L48" s="29">
        <f t="shared" si="5"/>
        <v>0</v>
      </c>
      <c r="M48" s="26">
        <f t="shared" si="5"/>
        <v>0</v>
      </c>
      <c r="N48" s="29">
        <f t="shared" si="5"/>
        <v>0</v>
      </c>
      <c r="O48" s="26">
        <f t="shared" si="5"/>
        <v>0</v>
      </c>
      <c r="P48" s="30">
        <f t="shared" si="5"/>
        <v>0</v>
      </c>
      <c r="Q48" s="28">
        <f t="shared" si="5"/>
        <v>0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4.25" hidden="1" customHeight="1">
      <c r="A49" s="124"/>
      <c r="B49" s="125"/>
      <c r="C49" s="32" t="s">
        <v>23</v>
      </c>
      <c r="D49" s="33">
        <f t="shared" ref="D49:Q49" si="6">SUM(D43:D48)</f>
        <v>0</v>
      </c>
      <c r="E49" s="34">
        <f t="shared" si="6"/>
        <v>0</v>
      </c>
      <c r="F49" s="33">
        <f t="shared" si="6"/>
        <v>0</v>
      </c>
      <c r="G49" s="34">
        <f t="shared" si="6"/>
        <v>0</v>
      </c>
      <c r="H49" s="33">
        <f t="shared" si="6"/>
        <v>0</v>
      </c>
      <c r="I49" s="34">
        <f t="shared" si="6"/>
        <v>0</v>
      </c>
      <c r="J49" s="33">
        <f t="shared" si="6"/>
        <v>0</v>
      </c>
      <c r="K49" s="34">
        <f t="shared" si="6"/>
        <v>0</v>
      </c>
      <c r="L49" s="33">
        <f t="shared" si="6"/>
        <v>0</v>
      </c>
      <c r="M49" s="34">
        <f t="shared" si="6"/>
        <v>0</v>
      </c>
      <c r="N49" s="33">
        <f t="shared" si="6"/>
        <v>0</v>
      </c>
      <c r="O49" s="34">
        <f t="shared" si="6"/>
        <v>0</v>
      </c>
      <c r="P49" s="35">
        <f t="shared" si="6"/>
        <v>0</v>
      </c>
      <c r="Q49" s="36">
        <f t="shared" si="6"/>
        <v>0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4.25" hidden="1" customHeight="1">
      <c r="A50" s="123">
        <v>7</v>
      </c>
      <c r="B50" s="123" t="s">
        <v>29</v>
      </c>
      <c r="C50" s="7" t="s">
        <v>17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1"/>
      <c r="Q50" s="11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4.25" hidden="1" customHeight="1">
      <c r="A51" s="121"/>
      <c r="B51" s="121"/>
      <c r="C51" s="7" t="s">
        <v>18</v>
      </c>
      <c r="D51" s="7"/>
      <c r="E51" s="7"/>
      <c r="F51" s="13"/>
      <c r="G51" s="14"/>
      <c r="H51" s="13"/>
      <c r="I51" s="14"/>
      <c r="J51" s="13"/>
      <c r="K51" s="14"/>
      <c r="L51" s="13"/>
      <c r="M51" s="14"/>
      <c r="N51" s="13"/>
      <c r="O51" s="14"/>
      <c r="P51" s="15"/>
      <c r="Q51" s="16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4.25" hidden="1" customHeight="1">
      <c r="A52" s="121"/>
      <c r="B52" s="121"/>
      <c r="C52" s="17" t="s">
        <v>19</v>
      </c>
      <c r="D52" s="7"/>
      <c r="E52" s="7"/>
      <c r="F52" s="13"/>
      <c r="G52" s="14"/>
      <c r="H52" s="13"/>
      <c r="I52" s="14"/>
      <c r="J52" s="13"/>
      <c r="K52" s="14"/>
      <c r="L52" s="13"/>
      <c r="M52" s="14"/>
      <c r="N52" s="13"/>
      <c r="O52" s="14"/>
      <c r="P52" s="15"/>
      <c r="Q52" s="16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4.25" hidden="1" customHeight="1">
      <c r="A53" s="121"/>
      <c r="B53" s="121"/>
      <c r="C53" s="17" t="s">
        <v>20</v>
      </c>
      <c r="D53" s="7"/>
      <c r="E53" s="7"/>
      <c r="F53" s="13"/>
      <c r="G53" s="14"/>
      <c r="H53" s="13"/>
      <c r="I53" s="14"/>
      <c r="J53" s="13"/>
      <c r="K53" s="14"/>
      <c r="L53" s="13"/>
      <c r="M53" s="14"/>
      <c r="N53" s="13"/>
      <c r="O53" s="14"/>
      <c r="P53" s="15"/>
      <c r="Q53" s="16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4.25" hidden="1" customHeight="1">
      <c r="A54" s="121"/>
      <c r="B54" s="121"/>
      <c r="C54" s="17" t="s">
        <v>21</v>
      </c>
      <c r="D54" s="7"/>
      <c r="E54" s="7"/>
      <c r="F54" s="13"/>
      <c r="G54" s="14"/>
      <c r="H54" s="13"/>
      <c r="I54" s="14"/>
      <c r="J54" s="13"/>
      <c r="K54" s="14"/>
      <c r="L54" s="13"/>
      <c r="M54" s="14"/>
      <c r="N54" s="13"/>
      <c r="O54" s="14"/>
      <c r="P54" s="15"/>
      <c r="Q54" s="16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4.25" hidden="1" customHeight="1">
      <c r="A55" s="121"/>
      <c r="B55" s="121"/>
      <c r="C55" s="17" t="s">
        <v>22</v>
      </c>
      <c r="D55" s="7"/>
      <c r="E55" s="7"/>
      <c r="F55" s="13"/>
      <c r="G55" s="14"/>
      <c r="H55" s="13"/>
      <c r="I55" s="14"/>
      <c r="J55" s="13"/>
      <c r="K55" s="14"/>
      <c r="L55" s="13"/>
      <c r="M55" s="14"/>
      <c r="N55" s="13"/>
      <c r="O55" s="14"/>
      <c r="P55" s="15"/>
      <c r="Q55" s="16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4.25" hidden="1" customHeight="1">
      <c r="A56" s="121"/>
      <c r="B56" s="121"/>
      <c r="C56" s="18" t="s">
        <v>23</v>
      </c>
      <c r="D56" s="19">
        <f t="shared" ref="D56:Q56" si="7">SUM(D50:D55)</f>
        <v>0</v>
      </c>
      <c r="E56" s="20">
        <f t="shared" si="7"/>
        <v>0</v>
      </c>
      <c r="F56" s="19">
        <f t="shared" si="7"/>
        <v>0</v>
      </c>
      <c r="G56" s="20">
        <f t="shared" si="7"/>
        <v>0</v>
      </c>
      <c r="H56" s="19">
        <f t="shared" si="7"/>
        <v>0</v>
      </c>
      <c r="I56" s="20">
        <f t="shared" si="7"/>
        <v>0</v>
      </c>
      <c r="J56" s="19">
        <f t="shared" si="7"/>
        <v>0</v>
      </c>
      <c r="K56" s="20">
        <f t="shared" si="7"/>
        <v>0</v>
      </c>
      <c r="L56" s="19">
        <f t="shared" si="7"/>
        <v>0</v>
      </c>
      <c r="M56" s="20">
        <f t="shared" si="7"/>
        <v>0</v>
      </c>
      <c r="N56" s="19">
        <f t="shared" si="7"/>
        <v>0</v>
      </c>
      <c r="O56" s="20">
        <f t="shared" si="7"/>
        <v>0</v>
      </c>
      <c r="P56" s="21">
        <f t="shared" si="7"/>
        <v>0</v>
      </c>
      <c r="Q56" s="22">
        <f t="shared" si="7"/>
        <v>0</v>
      </c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4.25" hidden="1" customHeight="1">
      <c r="A57" s="123">
        <v>8</v>
      </c>
      <c r="B57" s="123" t="s">
        <v>30</v>
      </c>
      <c r="C57" s="7" t="s">
        <v>17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5" ht="14.25" hidden="1" customHeight="1">
      <c r="A58" s="121"/>
      <c r="B58" s="121"/>
      <c r="C58" s="7" t="s">
        <v>18</v>
      </c>
      <c r="D58" s="7"/>
      <c r="E58" s="7"/>
      <c r="F58" s="13"/>
      <c r="G58" s="14"/>
      <c r="H58" s="13"/>
      <c r="I58" s="14"/>
      <c r="J58" s="13"/>
      <c r="K58" s="14"/>
      <c r="L58" s="13"/>
      <c r="M58" s="14"/>
      <c r="N58" s="13"/>
      <c r="O58" s="14"/>
      <c r="P58" s="15"/>
      <c r="Q58" s="16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5" ht="14.25" hidden="1" customHeight="1">
      <c r="A59" s="121"/>
      <c r="B59" s="121"/>
      <c r="C59" s="17" t="s">
        <v>19</v>
      </c>
      <c r="D59" s="7"/>
      <c r="E59" s="7"/>
      <c r="F59" s="13"/>
      <c r="G59" s="14"/>
      <c r="H59" s="13"/>
      <c r="I59" s="14"/>
      <c r="J59" s="13"/>
      <c r="K59" s="14"/>
      <c r="L59" s="13"/>
      <c r="M59" s="14"/>
      <c r="N59" s="13"/>
      <c r="O59" s="14"/>
      <c r="P59" s="15"/>
      <c r="Q59" s="16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ht="14.25" hidden="1" customHeight="1">
      <c r="A60" s="121"/>
      <c r="B60" s="121"/>
      <c r="C60" s="17" t="s">
        <v>20</v>
      </c>
      <c r="D60" s="7"/>
      <c r="E60" s="7"/>
      <c r="F60" s="13"/>
      <c r="G60" s="14"/>
      <c r="H60" s="13"/>
      <c r="I60" s="14"/>
      <c r="J60" s="13"/>
      <c r="K60" s="14"/>
      <c r="L60" s="13"/>
      <c r="M60" s="14"/>
      <c r="N60" s="13"/>
      <c r="O60" s="14"/>
      <c r="P60" s="15"/>
      <c r="Q60" s="16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</row>
    <row r="61" spans="1:35" ht="14.25" hidden="1" customHeight="1">
      <c r="A61" s="121"/>
      <c r="B61" s="121"/>
      <c r="C61" s="17" t="s">
        <v>21</v>
      </c>
      <c r="D61" s="7"/>
      <c r="E61" s="7"/>
      <c r="F61" s="13"/>
      <c r="G61" s="14"/>
      <c r="H61" s="13"/>
      <c r="I61" s="14"/>
      <c r="J61" s="13"/>
      <c r="K61" s="14"/>
      <c r="L61" s="13"/>
      <c r="M61" s="14"/>
      <c r="N61" s="13"/>
      <c r="O61" s="14"/>
      <c r="P61" s="15"/>
      <c r="Q61" s="16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4.25" hidden="1" customHeight="1">
      <c r="A62" s="121"/>
      <c r="B62" s="121"/>
      <c r="C62" s="17" t="s">
        <v>22</v>
      </c>
      <c r="D62" s="7"/>
      <c r="E62" s="7"/>
      <c r="F62" s="13"/>
      <c r="G62" s="14"/>
      <c r="H62" s="13"/>
      <c r="I62" s="14"/>
      <c r="J62" s="13"/>
      <c r="K62" s="14"/>
      <c r="L62" s="13"/>
      <c r="M62" s="14"/>
      <c r="N62" s="13"/>
      <c r="O62" s="14"/>
      <c r="P62" s="15"/>
      <c r="Q62" s="16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4.25" hidden="1" customHeight="1">
      <c r="A63" s="121"/>
      <c r="B63" s="121"/>
      <c r="C63" s="18" t="s">
        <v>23</v>
      </c>
      <c r="D63" s="19">
        <f t="shared" ref="D63:Q63" si="8">SUM(D57:D62)</f>
        <v>0</v>
      </c>
      <c r="E63" s="20">
        <f t="shared" si="8"/>
        <v>0</v>
      </c>
      <c r="F63" s="19">
        <f t="shared" si="8"/>
        <v>0</v>
      </c>
      <c r="G63" s="20">
        <f t="shared" si="8"/>
        <v>0</v>
      </c>
      <c r="H63" s="19">
        <f t="shared" si="8"/>
        <v>0</v>
      </c>
      <c r="I63" s="20">
        <f t="shared" si="8"/>
        <v>0</v>
      </c>
      <c r="J63" s="19">
        <f t="shared" si="8"/>
        <v>0</v>
      </c>
      <c r="K63" s="20">
        <f t="shared" si="8"/>
        <v>0</v>
      </c>
      <c r="L63" s="19">
        <f t="shared" si="8"/>
        <v>0</v>
      </c>
      <c r="M63" s="20">
        <f t="shared" si="8"/>
        <v>0</v>
      </c>
      <c r="N63" s="19">
        <f t="shared" si="8"/>
        <v>0</v>
      </c>
      <c r="O63" s="20">
        <f t="shared" si="8"/>
        <v>0</v>
      </c>
      <c r="P63" s="21">
        <f t="shared" si="8"/>
        <v>0</v>
      </c>
      <c r="Q63" s="22">
        <f t="shared" si="8"/>
        <v>0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4.25" hidden="1" customHeight="1">
      <c r="A64" s="123">
        <v>9</v>
      </c>
      <c r="B64" s="123" t="s">
        <v>31</v>
      </c>
      <c r="C64" s="7" t="s">
        <v>17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1"/>
      <c r="Q64" s="11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35" ht="14.25" hidden="1" customHeight="1">
      <c r="A65" s="121"/>
      <c r="B65" s="121"/>
      <c r="C65" s="7" t="s">
        <v>18</v>
      </c>
      <c r="D65" s="7"/>
      <c r="E65" s="7"/>
      <c r="F65" s="13"/>
      <c r="G65" s="14"/>
      <c r="H65" s="13"/>
      <c r="I65" s="14"/>
      <c r="J65" s="13"/>
      <c r="K65" s="14"/>
      <c r="L65" s="13"/>
      <c r="M65" s="14"/>
      <c r="N65" s="13"/>
      <c r="O65" s="14"/>
      <c r="P65" s="15"/>
      <c r="Q65" s="16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:35" ht="14.25" hidden="1" customHeight="1">
      <c r="A66" s="121"/>
      <c r="B66" s="121"/>
      <c r="C66" s="17" t="s">
        <v>19</v>
      </c>
      <c r="D66" s="7"/>
      <c r="E66" s="7"/>
      <c r="F66" s="13"/>
      <c r="G66" s="14"/>
      <c r="H66" s="13"/>
      <c r="I66" s="14"/>
      <c r="J66" s="13"/>
      <c r="K66" s="14"/>
      <c r="L66" s="13"/>
      <c r="M66" s="14"/>
      <c r="N66" s="13"/>
      <c r="O66" s="14"/>
      <c r="P66" s="15"/>
      <c r="Q66" s="16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ht="14.25" hidden="1" customHeight="1">
      <c r="A67" s="121"/>
      <c r="B67" s="121"/>
      <c r="C67" s="17" t="s">
        <v>20</v>
      </c>
      <c r="D67" s="7"/>
      <c r="E67" s="7"/>
      <c r="F67" s="13"/>
      <c r="G67" s="14"/>
      <c r="H67" s="13"/>
      <c r="I67" s="14"/>
      <c r="J67" s="13"/>
      <c r="K67" s="14"/>
      <c r="L67" s="13"/>
      <c r="M67" s="14"/>
      <c r="N67" s="13"/>
      <c r="O67" s="14"/>
      <c r="P67" s="15"/>
      <c r="Q67" s="16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4.25" hidden="1" customHeight="1">
      <c r="A68" s="121"/>
      <c r="B68" s="121"/>
      <c r="C68" s="17" t="s">
        <v>21</v>
      </c>
      <c r="D68" s="7"/>
      <c r="E68" s="7"/>
      <c r="F68" s="13"/>
      <c r="G68" s="14"/>
      <c r="H68" s="13"/>
      <c r="I68" s="14"/>
      <c r="J68" s="13"/>
      <c r="K68" s="14"/>
      <c r="L68" s="13"/>
      <c r="M68" s="14"/>
      <c r="N68" s="13"/>
      <c r="O68" s="14"/>
      <c r="P68" s="15"/>
      <c r="Q68" s="16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4.25" hidden="1" customHeight="1">
      <c r="A69" s="121"/>
      <c r="B69" s="121"/>
      <c r="C69" s="17" t="s">
        <v>22</v>
      </c>
      <c r="D69" s="7"/>
      <c r="E69" s="7"/>
      <c r="F69" s="13"/>
      <c r="G69" s="14"/>
      <c r="H69" s="13"/>
      <c r="I69" s="14"/>
      <c r="J69" s="13"/>
      <c r="K69" s="14"/>
      <c r="L69" s="13"/>
      <c r="M69" s="14"/>
      <c r="N69" s="13"/>
      <c r="O69" s="14"/>
      <c r="P69" s="15"/>
      <c r="Q69" s="16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14.25" hidden="1" customHeight="1">
      <c r="A70" s="121"/>
      <c r="B70" s="121"/>
      <c r="C70" s="18" t="s">
        <v>23</v>
      </c>
      <c r="D70" s="19">
        <f t="shared" ref="D70:Q70" si="9">SUM(D64:D69)</f>
        <v>0</v>
      </c>
      <c r="E70" s="20">
        <f t="shared" si="9"/>
        <v>0</v>
      </c>
      <c r="F70" s="19">
        <f t="shared" si="9"/>
        <v>0</v>
      </c>
      <c r="G70" s="20">
        <f t="shared" si="9"/>
        <v>0</v>
      </c>
      <c r="H70" s="19">
        <f t="shared" si="9"/>
        <v>0</v>
      </c>
      <c r="I70" s="20">
        <f t="shared" si="9"/>
        <v>0</v>
      </c>
      <c r="J70" s="19">
        <f t="shared" si="9"/>
        <v>0</v>
      </c>
      <c r="K70" s="20">
        <f t="shared" si="9"/>
        <v>0</v>
      </c>
      <c r="L70" s="19">
        <f t="shared" si="9"/>
        <v>0</v>
      </c>
      <c r="M70" s="20">
        <f t="shared" si="9"/>
        <v>0</v>
      </c>
      <c r="N70" s="19">
        <f t="shared" si="9"/>
        <v>0</v>
      </c>
      <c r="O70" s="20">
        <f t="shared" si="9"/>
        <v>0</v>
      </c>
      <c r="P70" s="21">
        <f t="shared" si="9"/>
        <v>0</v>
      </c>
      <c r="Q70" s="22">
        <f t="shared" si="9"/>
        <v>0</v>
      </c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4.25" hidden="1" customHeight="1">
      <c r="A71" s="114" t="s">
        <v>32</v>
      </c>
      <c r="B71" s="115"/>
      <c r="C71" s="24" t="s">
        <v>17</v>
      </c>
      <c r="D71" s="25">
        <f t="shared" ref="D71:Q76" si="10">D50+D57+D64</f>
        <v>0</v>
      </c>
      <c r="E71" s="26">
        <f t="shared" si="10"/>
        <v>0</v>
      </c>
      <c r="F71" s="25">
        <f t="shared" si="10"/>
        <v>0</v>
      </c>
      <c r="G71" s="26">
        <f t="shared" si="10"/>
        <v>0</v>
      </c>
      <c r="H71" s="25">
        <f t="shared" si="10"/>
        <v>0</v>
      </c>
      <c r="I71" s="26">
        <f t="shared" si="10"/>
        <v>0</v>
      </c>
      <c r="J71" s="25">
        <f t="shared" si="10"/>
        <v>0</v>
      </c>
      <c r="K71" s="26">
        <f t="shared" si="10"/>
        <v>0</v>
      </c>
      <c r="L71" s="25">
        <f t="shared" si="10"/>
        <v>0</v>
      </c>
      <c r="M71" s="26">
        <f t="shared" si="10"/>
        <v>0</v>
      </c>
      <c r="N71" s="25">
        <f t="shared" si="10"/>
        <v>0</v>
      </c>
      <c r="O71" s="26">
        <f t="shared" si="10"/>
        <v>0</v>
      </c>
      <c r="P71" s="27">
        <f t="shared" si="10"/>
        <v>0</v>
      </c>
      <c r="Q71" s="28">
        <f t="shared" si="10"/>
        <v>0</v>
      </c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4.25" hidden="1" customHeight="1">
      <c r="A72" s="116"/>
      <c r="B72" s="117"/>
      <c r="C72" s="24" t="s">
        <v>18</v>
      </c>
      <c r="D72" s="25">
        <f t="shared" si="10"/>
        <v>0</v>
      </c>
      <c r="E72" s="26">
        <f t="shared" si="10"/>
        <v>0</v>
      </c>
      <c r="F72" s="29">
        <f t="shared" si="10"/>
        <v>0</v>
      </c>
      <c r="G72" s="26">
        <f t="shared" si="10"/>
        <v>0</v>
      </c>
      <c r="H72" s="29">
        <f t="shared" si="10"/>
        <v>0</v>
      </c>
      <c r="I72" s="26">
        <f t="shared" si="10"/>
        <v>0</v>
      </c>
      <c r="J72" s="29">
        <f t="shared" si="10"/>
        <v>0</v>
      </c>
      <c r="K72" s="26">
        <f t="shared" si="10"/>
        <v>0</v>
      </c>
      <c r="L72" s="29">
        <f t="shared" si="10"/>
        <v>0</v>
      </c>
      <c r="M72" s="26">
        <f t="shared" si="10"/>
        <v>0</v>
      </c>
      <c r="N72" s="29">
        <f t="shared" si="10"/>
        <v>0</v>
      </c>
      <c r="O72" s="26">
        <f t="shared" si="10"/>
        <v>0</v>
      </c>
      <c r="P72" s="30">
        <f t="shared" si="10"/>
        <v>0</v>
      </c>
      <c r="Q72" s="28">
        <f t="shared" si="10"/>
        <v>0</v>
      </c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14.25" hidden="1" customHeight="1">
      <c r="A73" s="116"/>
      <c r="B73" s="117"/>
      <c r="C73" s="31" t="s">
        <v>19</v>
      </c>
      <c r="D73" s="25">
        <f t="shared" si="10"/>
        <v>0</v>
      </c>
      <c r="E73" s="26">
        <f t="shared" si="10"/>
        <v>0</v>
      </c>
      <c r="F73" s="29">
        <f t="shared" si="10"/>
        <v>0</v>
      </c>
      <c r="G73" s="26">
        <f t="shared" si="10"/>
        <v>0</v>
      </c>
      <c r="H73" s="29">
        <f t="shared" si="10"/>
        <v>0</v>
      </c>
      <c r="I73" s="26">
        <f t="shared" si="10"/>
        <v>0</v>
      </c>
      <c r="J73" s="29">
        <f t="shared" si="10"/>
        <v>0</v>
      </c>
      <c r="K73" s="26">
        <f t="shared" si="10"/>
        <v>0</v>
      </c>
      <c r="L73" s="29">
        <f t="shared" si="10"/>
        <v>0</v>
      </c>
      <c r="M73" s="26">
        <f t="shared" si="10"/>
        <v>0</v>
      </c>
      <c r="N73" s="29">
        <f t="shared" si="10"/>
        <v>0</v>
      </c>
      <c r="O73" s="26">
        <f t="shared" si="10"/>
        <v>0</v>
      </c>
      <c r="P73" s="30">
        <f t="shared" si="10"/>
        <v>0</v>
      </c>
      <c r="Q73" s="28">
        <f t="shared" si="10"/>
        <v>0</v>
      </c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14.25" hidden="1" customHeight="1">
      <c r="A74" s="116"/>
      <c r="B74" s="117"/>
      <c r="C74" s="31" t="s">
        <v>20</v>
      </c>
      <c r="D74" s="25">
        <f t="shared" si="10"/>
        <v>0</v>
      </c>
      <c r="E74" s="26">
        <f t="shared" si="10"/>
        <v>0</v>
      </c>
      <c r="F74" s="29">
        <f t="shared" si="10"/>
        <v>0</v>
      </c>
      <c r="G74" s="26">
        <f t="shared" si="10"/>
        <v>0</v>
      </c>
      <c r="H74" s="29">
        <f t="shared" si="10"/>
        <v>0</v>
      </c>
      <c r="I74" s="26">
        <f t="shared" si="10"/>
        <v>0</v>
      </c>
      <c r="J74" s="29">
        <f t="shared" si="10"/>
        <v>0</v>
      </c>
      <c r="K74" s="26">
        <f t="shared" si="10"/>
        <v>0</v>
      </c>
      <c r="L74" s="29">
        <f t="shared" si="10"/>
        <v>0</v>
      </c>
      <c r="M74" s="26">
        <f t="shared" si="10"/>
        <v>0</v>
      </c>
      <c r="N74" s="29">
        <f t="shared" si="10"/>
        <v>0</v>
      </c>
      <c r="O74" s="26">
        <f t="shared" si="10"/>
        <v>0</v>
      </c>
      <c r="P74" s="30">
        <f t="shared" si="10"/>
        <v>0</v>
      </c>
      <c r="Q74" s="28">
        <f t="shared" si="10"/>
        <v>0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14.25" hidden="1" customHeight="1">
      <c r="A75" s="116"/>
      <c r="B75" s="117"/>
      <c r="C75" s="31" t="s">
        <v>21</v>
      </c>
      <c r="D75" s="25">
        <f t="shared" si="10"/>
        <v>0</v>
      </c>
      <c r="E75" s="26">
        <f t="shared" si="10"/>
        <v>0</v>
      </c>
      <c r="F75" s="29">
        <f t="shared" si="10"/>
        <v>0</v>
      </c>
      <c r="G75" s="26">
        <f t="shared" si="10"/>
        <v>0</v>
      </c>
      <c r="H75" s="29">
        <f t="shared" si="10"/>
        <v>0</v>
      </c>
      <c r="I75" s="26">
        <f t="shared" si="10"/>
        <v>0</v>
      </c>
      <c r="J75" s="29">
        <f t="shared" si="10"/>
        <v>0</v>
      </c>
      <c r="K75" s="26">
        <f t="shared" si="10"/>
        <v>0</v>
      </c>
      <c r="L75" s="29">
        <f t="shared" si="10"/>
        <v>0</v>
      </c>
      <c r="M75" s="26">
        <f t="shared" si="10"/>
        <v>0</v>
      </c>
      <c r="N75" s="29">
        <f t="shared" si="10"/>
        <v>0</v>
      </c>
      <c r="O75" s="26">
        <f t="shared" si="10"/>
        <v>0</v>
      </c>
      <c r="P75" s="30">
        <f t="shared" si="10"/>
        <v>0</v>
      </c>
      <c r="Q75" s="28">
        <f t="shared" si="10"/>
        <v>0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14.25" hidden="1" customHeight="1">
      <c r="A76" s="116"/>
      <c r="B76" s="117"/>
      <c r="C76" s="31" t="s">
        <v>22</v>
      </c>
      <c r="D76" s="25">
        <f t="shared" si="10"/>
        <v>0</v>
      </c>
      <c r="E76" s="26">
        <f t="shared" si="10"/>
        <v>0</v>
      </c>
      <c r="F76" s="29">
        <f t="shared" si="10"/>
        <v>0</v>
      </c>
      <c r="G76" s="26">
        <f t="shared" si="10"/>
        <v>0</v>
      </c>
      <c r="H76" s="29">
        <f t="shared" si="10"/>
        <v>0</v>
      </c>
      <c r="I76" s="26">
        <f t="shared" si="10"/>
        <v>0</v>
      </c>
      <c r="J76" s="29">
        <f t="shared" si="10"/>
        <v>0</v>
      </c>
      <c r="K76" s="26">
        <f t="shared" si="10"/>
        <v>0</v>
      </c>
      <c r="L76" s="29">
        <f t="shared" si="10"/>
        <v>0</v>
      </c>
      <c r="M76" s="26">
        <f t="shared" si="10"/>
        <v>0</v>
      </c>
      <c r="N76" s="29">
        <f t="shared" si="10"/>
        <v>0</v>
      </c>
      <c r="O76" s="26">
        <f t="shared" si="10"/>
        <v>0</v>
      </c>
      <c r="P76" s="30">
        <f t="shared" si="10"/>
        <v>0</v>
      </c>
      <c r="Q76" s="28">
        <f t="shared" si="10"/>
        <v>0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4.25" hidden="1" customHeight="1">
      <c r="A77" s="124"/>
      <c r="B77" s="125"/>
      <c r="C77" s="32" t="s">
        <v>23</v>
      </c>
      <c r="D77" s="33">
        <f t="shared" ref="D77:Q77" si="11">SUM(D71:D76)</f>
        <v>0</v>
      </c>
      <c r="E77" s="34">
        <f t="shared" si="11"/>
        <v>0</v>
      </c>
      <c r="F77" s="33">
        <f t="shared" si="11"/>
        <v>0</v>
      </c>
      <c r="G77" s="34">
        <f t="shared" si="11"/>
        <v>0</v>
      </c>
      <c r="H77" s="33">
        <f t="shared" si="11"/>
        <v>0</v>
      </c>
      <c r="I77" s="34">
        <f t="shared" si="11"/>
        <v>0</v>
      </c>
      <c r="J77" s="33">
        <f t="shared" si="11"/>
        <v>0</v>
      </c>
      <c r="K77" s="34">
        <f t="shared" si="11"/>
        <v>0</v>
      </c>
      <c r="L77" s="33">
        <f t="shared" si="11"/>
        <v>0</v>
      </c>
      <c r="M77" s="34">
        <f t="shared" si="11"/>
        <v>0</v>
      </c>
      <c r="N77" s="33">
        <f t="shared" si="11"/>
        <v>0</v>
      </c>
      <c r="O77" s="34">
        <f t="shared" si="11"/>
        <v>0</v>
      </c>
      <c r="P77" s="35">
        <f t="shared" si="11"/>
        <v>0</v>
      </c>
      <c r="Q77" s="36">
        <f t="shared" si="11"/>
        <v>0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ht="14.25" hidden="1" customHeight="1">
      <c r="A78" s="123">
        <v>11</v>
      </c>
      <c r="B78" s="123" t="s">
        <v>33</v>
      </c>
      <c r="C78" s="7" t="s">
        <v>17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  <c r="Q78" s="11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ht="14.25" hidden="1" customHeight="1">
      <c r="A79" s="121"/>
      <c r="B79" s="121"/>
      <c r="C79" s="7" t="s">
        <v>18</v>
      </c>
      <c r="D79" s="7"/>
      <c r="E79" s="7"/>
      <c r="F79" s="13"/>
      <c r="G79" s="14"/>
      <c r="H79" s="13"/>
      <c r="I79" s="14"/>
      <c r="J79" s="13"/>
      <c r="K79" s="14"/>
      <c r="L79" s="13"/>
      <c r="M79" s="14"/>
      <c r="N79" s="13"/>
      <c r="O79" s="14"/>
      <c r="P79" s="15"/>
      <c r="Q79" s="16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ht="14.25" hidden="1" customHeight="1">
      <c r="A80" s="121"/>
      <c r="B80" s="121"/>
      <c r="C80" s="17" t="s">
        <v>19</v>
      </c>
      <c r="D80" s="7"/>
      <c r="E80" s="7"/>
      <c r="F80" s="13"/>
      <c r="G80" s="14"/>
      <c r="H80" s="13"/>
      <c r="I80" s="14"/>
      <c r="J80" s="13"/>
      <c r="K80" s="14"/>
      <c r="L80" s="13"/>
      <c r="M80" s="14"/>
      <c r="N80" s="13"/>
      <c r="O80" s="14"/>
      <c r="P80" s="15"/>
      <c r="Q80" s="16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4.25" hidden="1" customHeight="1">
      <c r="A81" s="121"/>
      <c r="B81" s="121"/>
      <c r="C81" s="17" t="s">
        <v>20</v>
      </c>
      <c r="D81" s="7"/>
      <c r="E81" s="7"/>
      <c r="F81" s="13"/>
      <c r="G81" s="14"/>
      <c r="H81" s="13"/>
      <c r="I81" s="14"/>
      <c r="J81" s="13"/>
      <c r="K81" s="14"/>
      <c r="L81" s="13"/>
      <c r="M81" s="14"/>
      <c r="N81" s="13"/>
      <c r="O81" s="14"/>
      <c r="P81" s="15"/>
      <c r="Q81" s="16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4.25" hidden="1" customHeight="1">
      <c r="A82" s="121"/>
      <c r="B82" s="121"/>
      <c r="C82" s="17" t="s">
        <v>21</v>
      </c>
      <c r="D82" s="7"/>
      <c r="E82" s="7"/>
      <c r="F82" s="13"/>
      <c r="G82" s="14"/>
      <c r="H82" s="13"/>
      <c r="I82" s="14"/>
      <c r="J82" s="13"/>
      <c r="K82" s="14"/>
      <c r="L82" s="13"/>
      <c r="M82" s="14"/>
      <c r="N82" s="13"/>
      <c r="O82" s="14"/>
      <c r="P82" s="15"/>
      <c r="Q82" s="16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ht="14.25" hidden="1" customHeight="1">
      <c r="A83" s="121"/>
      <c r="B83" s="121"/>
      <c r="C83" s="17" t="s">
        <v>22</v>
      </c>
      <c r="D83" s="7"/>
      <c r="E83" s="7"/>
      <c r="F83" s="13"/>
      <c r="G83" s="14"/>
      <c r="H83" s="13"/>
      <c r="I83" s="14"/>
      <c r="J83" s="13"/>
      <c r="K83" s="14"/>
      <c r="L83" s="13"/>
      <c r="M83" s="14"/>
      <c r="N83" s="13"/>
      <c r="O83" s="14"/>
      <c r="P83" s="15"/>
      <c r="Q83" s="16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ht="14.25" hidden="1" customHeight="1">
      <c r="A84" s="121"/>
      <c r="B84" s="121"/>
      <c r="C84" s="18" t="s">
        <v>23</v>
      </c>
      <c r="D84" s="19">
        <f t="shared" ref="D84:Q84" si="12">SUM(D78:D83)</f>
        <v>0</v>
      </c>
      <c r="E84" s="20">
        <f t="shared" si="12"/>
        <v>0</v>
      </c>
      <c r="F84" s="19">
        <f t="shared" si="12"/>
        <v>0</v>
      </c>
      <c r="G84" s="20">
        <f t="shared" si="12"/>
        <v>0</v>
      </c>
      <c r="H84" s="19">
        <f t="shared" si="12"/>
        <v>0</v>
      </c>
      <c r="I84" s="20">
        <f t="shared" si="12"/>
        <v>0</v>
      </c>
      <c r="J84" s="19">
        <f t="shared" si="12"/>
        <v>0</v>
      </c>
      <c r="K84" s="20">
        <f t="shared" si="12"/>
        <v>0</v>
      </c>
      <c r="L84" s="19">
        <f t="shared" si="12"/>
        <v>0</v>
      </c>
      <c r="M84" s="20">
        <f t="shared" si="12"/>
        <v>0</v>
      </c>
      <c r="N84" s="19">
        <f t="shared" si="12"/>
        <v>0</v>
      </c>
      <c r="O84" s="20">
        <f t="shared" si="12"/>
        <v>0</v>
      </c>
      <c r="P84" s="21">
        <f t="shared" si="12"/>
        <v>0</v>
      </c>
      <c r="Q84" s="22">
        <f t="shared" si="12"/>
        <v>0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4.25" hidden="1" customHeight="1">
      <c r="A85" s="123">
        <v>12</v>
      </c>
      <c r="B85" s="123" t="s">
        <v>34</v>
      </c>
      <c r="C85" s="7" t="s">
        <v>17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  <c r="Q85" s="11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4.25" hidden="1" customHeight="1">
      <c r="A86" s="121"/>
      <c r="B86" s="121"/>
      <c r="C86" s="7" t="s">
        <v>18</v>
      </c>
      <c r="D86" s="7"/>
      <c r="E86" s="7"/>
      <c r="F86" s="13"/>
      <c r="G86" s="14"/>
      <c r="H86" s="13"/>
      <c r="I86" s="14"/>
      <c r="J86" s="13"/>
      <c r="K86" s="14"/>
      <c r="L86" s="13"/>
      <c r="M86" s="14"/>
      <c r="N86" s="13"/>
      <c r="O86" s="14"/>
      <c r="P86" s="15"/>
      <c r="Q86" s="16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14.25" hidden="1" customHeight="1">
      <c r="A87" s="121"/>
      <c r="B87" s="121"/>
      <c r="C87" s="17" t="s">
        <v>19</v>
      </c>
      <c r="D87" s="7"/>
      <c r="E87" s="7"/>
      <c r="F87" s="13"/>
      <c r="G87" s="14"/>
      <c r="H87" s="13"/>
      <c r="I87" s="14"/>
      <c r="J87" s="13"/>
      <c r="K87" s="14"/>
      <c r="L87" s="13"/>
      <c r="M87" s="14"/>
      <c r="N87" s="13"/>
      <c r="O87" s="14"/>
      <c r="P87" s="15"/>
      <c r="Q87" s="16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ht="14.25" hidden="1" customHeight="1">
      <c r="A88" s="121"/>
      <c r="B88" s="121"/>
      <c r="C88" s="17" t="s">
        <v>20</v>
      </c>
      <c r="D88" s="7"/>
      <c r="E88" s="7"/>
      <c r="F88" s="13"/>
      <c r="G88" s="14"/>
      <c r="H88" s="13"/>
      <c r="I88" s="14"/>
      <c r="J88" s="13"/>
      <c r="K88" s="14"/>
      <c r="L88" s="13"/>
      <c r="M88" s="14"/>
      <c r="N88" s="13"/>
      <c r="O88" s="14"/>
      <c r="P88" s="15"/>
      <c r="Q88" s="16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ht="14.25" hidden="1" customHeight="1">
      <c r="A89" s="121"/>
      <c r="B89" s="121"/>
      <c r="C89" s="17" t="s">
        <v>21</v>
      </c>
      <c r="D89" s="7"/>
      <c r="E89" s="7"/>
      <c r="F89" s="13"/>
      <c r="G89" s="14"/>
      <c r="H89" s="13"/>
      <c r="I89" s="14"/>
      <c r="J89" s="13"/>
      <c r="K89" s="14"/>
      <c r="L89" s="13"/>
      <c r="M89" s="14"/>
      <c r="N89" s="13"/>
      <c r="O89" s="14"/>
      <c r="P89" s="15"/>
      <c r="Q89" s="16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4.25" hidden="1" customHeight="1">
      <c r="A90" s="121"/>
      <c r="B90" s="121"/>
      <c r="C90" s="17" t="s">
        <v>22</v>
      </c>
      <c r="D90" s="7"/>
      <c r="E90" s="7"/>
      <c r="F90" s="13"/>
      <c r="G90" s="14"/>
      <c r="H90" s="13"/>
      <c r="I90" s="14"/>
      <c r="J90" s="13"/>
      <c r="K90" s="14"/>
      <c r="L90" s="13"/>
      <c r="M90" s="14"/>
      <c r="N90" s="13"/>
      <c r="O90" s="14"/>
      <c r="P90" s="15"/>
      <c r="Q90" s="16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4.25" hidden="1" customHeight="1">
      <c r="A91" s="121"/>
      <c r="B91" s="121"/>
      <c r="C91" s="18" t="s">
        <v>23</v>
      </c>
      <c r="D91" s="19">
        <f t="shared" ref="D91:Q91" si="13">SUM(D85:D90)</f>
        <v>0</v>
      </c>
      <c r="E91" s="20">
        <f t="shared" si="13"/>
        <v>0</v>
      </c>
      <c r="F91" s="19">
        <f t="shared" si="13"/>
        <v>0</v>
      </c>
      <c r="G91" s="20">
        <f t="shared" si="13"/>
        <v>0</v>
      </c>
      <c r="H91" s="19">
        <f t="shared" si="13"/>
        <v>0</v>
      </c>
      <c r="I91" s="20">
        <f t="shared" si="13"/>
        <v>0</v>
      </c>
      <c r="J91" s="19">
        <f t="shared" si="13"/>
        <v>0</v>
      </c>
      <c r="K91" s="20">
        <f t="shared" si="13"/>
        <v>0</v>
      </c>
      <c r="L91" s="19">
        <f t="shared" si="13"/>
        <v>0</v>
      </c>
      <c r="M91" s="20">
        <f t="shared" si="13"/>
        <v>0</v>
      </c>
      <c r="N91" s="19">
        <f t="shared" si="13"/>
        <v>0</v>
      </c>
      <c r="O91" s="20">
        <f t="shared" si="13"/>
        <v>0</v>
      </c>
      <c r="P91" s="21">
        <f t="shared" si="13"/>
        <v>0</v>
      </c>
      <c r="Q91" s="22">
        <f t="shared" si="13"/>
        <v>0</v>
      </c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4.25" hidden="1" customHeight="1">
      <c r="A92" s="123">
        <v>13</v>
      </c>
      <c r="B92" s="123" t="s">
        <v>35</v>
      </c>
      <c r="C92" s="7" t="s">
        <v>17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  <c r="Q92" s="11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4.25" hidden="1" customHeight="1">
      <c r="A93" s="121"/>
      <c r="B93" s="121"/>
      <c r="C93" s="7" t="s">
        <v>18</v>
      </c>
      <c r="D93" s="7"/>
      <c r="E93" s="7"/>
      <c r="F93" s="13"/>
      <c r="G93" s="14"/>
      <c r="H93" s="13"/>
      <c r="I93" s="14"/>
      <c r="J93" s="13"/>
      <c r="K93" s="14"/>
      <c r="L93" s="13"/>
      <c r="M93" s="14"/>
      <c r="N93" s="13"/>
      <c r="O93" s="14"/>
      <c r="P93" s="15"/>
      <c r="Q93" s="16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4.25" hidden="1" customHeight="1">
      <c r="A94" s="121"/>
      <c r="B94" s="121"/>
      <c r="C94" s="17" t="s">
        <v>19</v>
      </c>
      <c r="D94" s="7"/>
      <c r="E94" s="7"/>
      <c r="F94" s="13"/>
      <c r="G94" s="14"/>
      <c r="H94" s="13"/>
      <c r="I94" s="14"/>
      <c r="J94" s="13"/>
      <c r="K94" s="14"/>
      <c r="L94" s="13"/>
      <c r="M94" s="14"/>
      <c r="N94" s="13"/>
      <c r="O94" s="14"/>
      <c r="P94" s="15"/>
      <c r="Q94" s="16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4.25" hidden="1" customHeight="1">
      <c r="A95" s="121"/>
      <c r="B95" s="121"/>
      <c r="C95" s="17" t="s">
        <v>20</v>
      </c>
      <c r="D95" s="7"/>
      <c r="E95" s="7"/>
      <c r="F95" s="13"/>
      <c r="G95" s="14"/>
      <c r="H95" s="13"/>
      <c r="I95" s="14"/>
      <c r="J95" s="13"/>
      <c r="K95" s="14"/>
      <c r="L95" s="13"/>
      <c r="M95" s="14"/>
      <c r="N95" s="13"/>
      <c r="O95" s="14"/>
      <c r="P95" s="15"/>
      <c r="Q95" s="16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ht="14.25" hidden="1" customHeight="1">
      <c r="A96" s="121"/>
      <c r="B96" s="121"/>
      <c r="C96" s="17" t="s">
        <v>21</v>
      </c>
      <c r="D96" s="7"/>
      <c r="E96" s="7"/>
      <c r="F96" s="13"/>
      <c r="G96" s="14"/>
      <c r="H96" s="13"/>
      <c r="I96" s="14"/>
      <c r="J96" s="13"/>
      <c r="K96" s="14"/>
      <c r="L96" s="13"/>
      <c r="M96" s="14"/>
      <c r="N96" s="13"/>
      <c r="O96" s="14"/>
      <c r="P96" s="15"/>
      <c r="Q96" s="16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</row>
    <row r="97" spans="1:35" ht="14.25" hidden="1" customHeight="1">
      <c r="A97" s="121"/>
      <c r="B97" s="121"/>
      <c r="C97" s="17" t="s">
        <v>22</v>
      </c>
      <c r="D97" s="7"/>
      <c r="E97" s="7"/>
      <c r="F97" s="13"/>
      <c r="G97" s="14"/>
      <c r="H97" s="13"/>
      <c r="I97" s="14"/>
      <c r="J97" s="13"/>
      <c r="K97" s="14"/>
      <c r="L97" s="13"/>
      <c r="M97" s="14"/>
      <c r="N97" s="13"/>
      <c r="O97" s="14"/>
      <c r="P97" s="15"/>
      <c r="Q97" s="16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</row>
    <row r="98" spans="1:35" ht="14.25" hidden="1" customHeight="1">
      <c r="A98" s="121"/>
      <c r="B98" s="121"/>
      <c r="C98" s="18" t="s">
        <v>23</v>
      </c>
      <c r="D98" s="19">
        <f t="shared" ref="D98:Q98" si="14">SUM(D92:D97)</f>
        <v>0</v>
      </c>
      <c r="E98" s="20">
        <f t="shared" si="14"/>
        <v>0</v>
      </c>
      <c r="F98" s="19">
        <f t="shared" si="14"/>
        <v>0</v>
      </c>
      <c r="G98" s="20">
        <f t="shared" si="14"/>
        <v>0</v>
      </c>
      <c r="H98" s="19">
        <f t="shared" si="14"/>
        <v>0</v>
      </c>
      <c r="I98" s="20">
        <f t="shared" si="14"/>
        <v>0</v>
      </c>
      <c r="J98" s="19">
        <f t="shared" si="14"/>
        <v>0</v>
      </c>
      <c r="K98" s="20">
        <f t="shared" si="14"/>
        <v>0</v>
      </c>
      <c r="L98" s="19">
        <f t="shared" si="14"/>
        <v>0</v>
      </c>
      <c r="M98" s="20">
        <f t="shared" si="14"/>
        <v>0</v>
      </c>
      <c r="N98" s="19">
        <f t="shared" si="14"/>
        <v>0</v>
      </c>
      <c r="O98" s="20">
        <f t="shared" si="14"/>
        <v>0</v>
      </c>
      <c r="P98" s="21">
        <f t="shared" si="14"/>
        <v>0</v>
      </c>
      <c r="Q98" s="22">
        <f t="shared" si="14"/>
        <v>0</v>
      </c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</row>
    <row r="99" spans="1:35" ht="14.25" hidden="1" customHeight="1">
      <c r="A99" s="123">
        <v>14</v>
      </c>
      <c r="B99" s="123" t="s">
        <v>36</v>
      </c>
      <c r="C99" s="7" t="s">
        <v>17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  <c r="Q99" s="11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1:35" ht="14.25" hidden="1" customHeight="1">
      <c r="A100" s="121"/>
      <c r="B100" s="121"/>
      <c r="C100" s="7" t="s">
        <v>18</v>
      </c>
      <c r="D100" s="7"/>
      <c r="E100" s="7"/>
      <c r="F100" s="13"/>
      <c r="G100" s="14"/>
      <c r="H100" s="13"/>
      <c r="I100" s="14"/>
      <c r="J100" s="13"/>
      <c r="K100" s="14"/>
      <c r="L100" s="13"/>
      <c r="M100" s="14"/>
      <c r="N100" s="13"/>
      <c r="O100" s="14"/>
      <c r="P100" s="15"/>
      <c r="Q100" s="16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</row>
    <row r="101" spans="1:35" ht="14.25" hidden="1" customHeight="1">
      <c r="A101" s="121"/>
      <c r="B101" s="121"/>
      <c r="C101" s="17" t="s">
        <v>19</v>
      </c>
      <c r="D101" s="7"/>
      <c r="E101" s="7"/>
      <c r="F101" s="13"/>
      <c r="G101" s="14"/>
      <c r="H101" s="13"/>
      <c r="I101" s="14"/>
      <c r="J101" s="13"/>
      <c r="K101" s="14"/>
      <c r="L101" s="13"/>
      <c r="M101" s="14"/>
      <c r="N101" s="13"/>
      <c r="O101" s="14"/>
      <c r="P101" s="15"/>
      <c r="Q101" s="16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</row>
    <row r="102" spans="1:35" ht="14.25" hidden="1" customHeight="1">
      <c r="A102" s="121"/>
      <c r="B102" s="121"/>
      <c r="C102" s="17" t="s">
        <v>20</v>
      </c>
      <c r="D102" s="7"/>
      <c r="E102" s="7"/>
      <c r="F102" s="13"/>
      <c r="G102" s="14"/>
      <c r="H102" s="13"/>
      <c r="I102" s="14"/>
      <c r="J102" s="13"/>
      <c r="K102" s="14"/>
      <c r="L102" s="13"/>
      <c r="M102" s="14"/>
      <c r="N102" s="13"/>
      <c r="O102" s="14"/>
      <c r="P102" s="15"/>
      <c r="Q102" s="16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</row>
    <row r="103" spans="1:35" ht="14.25" hidden="1" customHeight="1">
      <c r="A103" s="121"/>
      <c r="B103" s="121"/>
      <c r="C103" s="17" t="s">
        <v>21</v>
      </c>
      <c r="D103" s="7"/>
      <c r="E103" s="7"/>
      <c r="F103" s="13"/>
      <c r="G103" s="14"/>
      <c r="H103" s="13"/>
      <c r="I103" s="14"/>
      <c r="J103" s="13"/>
      <c r="K103" s="14"/>
      <c r="L103" s="13"/>
      <c r="M103" s="14"/>
      <c r="N103" s="13"/>
      <c r="O103" s="14"/>
      <c r="P103" s="15"/>
      <c r="Q103" s="16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</row>
    <row r="104" spans="1:35" ht="14.25" hidden="1" customHeight="1">
      <c r="A104" s="121"/>
      <c r="B104" s="121"/>
      <c r="C104" s="17" t="s">
        <v>22</v>
      </c>
      <c r="D104" s="7"/>
      <c r="E104" s="7"/>
      <c r="F104" s="13"/>
      <c r="G104" s="14"/>
      <c r="H104" s="13"/>
      <c r="I104" s="14"/>
      <c r="J104" s="13"/>
      <c r="K104" s="14"/>
      <c r="L104" s="13"/>
      <c r="M104" s="14"/>
      <c r="N104" s="13"/>
      <c r="O104" s="14"/>
      <c r="P104" s="15"/>
      <c r="Q104" s="16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</row>
    <row r="105" spans="1:35" ht="14.25" hidden="1" customHeight="1">
      <c r="A105" s="121"/>
      <c r="B105" s="121"/>
      <c r="C105" s="18" t="s">
        <v>23</v>
      </c>
      <c r="D105" s="19">
        <f t="shared" ref="D105:Q105" si="15">SUM(D99:D104)</f>
        <v>0</v>
      </c>
      <c r="E105" s="20">
        <f t="shared" si="15"/>
        <v>0</v>
      </c>
      <c r="F105" s="19">
        <f t="shared" si="15"/>
        <v>0</v>
      </c>
      <c r="G105" s="20">
        <f t="shared" si="15"/>
        <v>0</v>
      </c>
      <c r="H105" s="19">
        <f t="shared" si="15"/>
        <v>0</v>
      </c>
      <c r="I105" s="20">
        <f t="shared" si="15"/>
        <v>0</v>
      </c>
      <c r="J105" s="19">
        <f t="shared" si="15"/>
        <v>0</v>
      </c>
      <c r="K105" s="20">
        <f t="shared" si="15"/>
        <v>0</v>
      </c>
      <c r="L105" s="19">
        <f t="shared" si="15"/>
        <v>0</v>
      </c>
      <c r="M105" s="20">
        <f t="shared" si="15"/>
        <v>0</v>
      </c>
      <c r="N105" s="19">
        <f t="shared" si="15"/>
        <v>0</v>
      </c>
      <c r="O105" s="20">
        <f t="shared" si="15"/>
        <v>0</v>
      </c>
      <c r="P105" s="21">
        <f t="shared" si="15"/>
        <v>0</v>
      </c>
      <c r="Q105" s="22">
        <f t="shared" si="15"/>
        <v>0</v>
      </c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</row>
    <row r="106" spans="1:35" ht="14.25" hidden="1" customHeight="1">
      <c r="A106" s="123">
        <v>15</v>
      </c>
      <c r="B106" s="123" t="s">
        <v>37</v>
      </c>
      <c r="C106" s="7" t="s">
        <v>17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  <c r="Q106" s="11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</row>
    <row r="107" spans="1:35" ht="14.25" hidden="1" customHeight="1">
      <c r="A107" s="121"/>
      <c r="B107" s="121"/>
      <c r="C107" s="7" t="s">
        <v>18</v>
      </c>
      <c r="D107" s="7"/>
      <c r="E107" s="7"/>
      <c r="F107" s="13"/>
      <c r="G107" s="14"/>
      <c r="H107" s="13"/>
      <c r="I107" s="14"/>
      <c r="J107" s="13"/>
      <c r="K107" s="14"/>
      <c r="L107" s="13"/>
      <c r="M107" s="14"/>
      <c r="N107" s="13"/>
      <c r="O107" s="14"/>
      <c r="P107" s="15"/>
      <c r="Q107" s="16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</row>
    <row r="108" spans="1:35" ht="14.25" hidden="1" customHeight="1">
      <c r="A108" s="121"/>
      <c r="B108" s="121"/>
      <c r="C108" s="17" t="s">
        <v>19</v>
      </c>
      <c r="D108" s="7"/>
      <c r="E108" s="7"/>
      <c r="F108" s="13"/>
      <c r="G108" s="14"/>
      <c r="H108" s="13"/>
      <c r="I108" s="14"/>
      <c r="J108" s="13"/>
      <c r="K108" s="14"/>
      <c r="L108" s="13"/>
      <c r="M108" s="14"/>
      <c r="N108" s="13"/>
      <c r="O108" s="14"/>
      <c r="P108" s="15"/>
      <c r="Q108" s="16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</row>
    <row r="109" spans="1:35" ht="14.25" hidden="1" customHeight="1">
      <c r="A109" s="121"/>
      <c r="B109" s="121"/>
      <c r="C109" s="17" t="s">
        <v>20</v>
      </c>
      <c r="D109" s="7"/>
      <c r="E109" s="7"/>
      <c r="F109" s="13"/>
      <c r="G109" s="14"/>
      <c r="H109" s="13"/>
      <c r="I109" s="14"/>
      <c r="J109" s="13"/>
      <c r="K109" s="14"/>
      <c r="L109" s="13"/>
      <c r="M109" s="14"/>
      <c r="N109" s="13"/>
      <c r="O109" s="14"/>
      <c r="P109" s="15"/>
      <c r="Q109" s="16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</row>
    <row r="110" spans="1:35" ht="14.25" hidden="1" customHeight="1">
      <c r="A110" s="121"/>
      <c r="B110" s="121"/>
      <c r="C110" s="17" t="s">
        <v>21</v>
      </c>
      <c r="D110" s="7"/>
      <c r="E110" s="7"/>
      <c r="F110" s="13"/>
      <c r="G110" s="14"/>
      <c r="H110" s="13"/>
      <c r="I110" s="14"/>
      <c r="J110" s="13"/>
      <c r="K110" s="14"/>
      <c r="L110" s="13"/>
      <c r="M110" s="14"/>
      <c r="N110" s="13"/>
      <c r="O110" s="14"/>
      <c r="P110" s="15"/>
      <c r="Q110" s="16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</row>
    <row r="111" spans="1:35" ht="14.25" hidden="1" customHeight="1">
      <c r="A111" s="121"/>
      <c r="B111" s="121"/>
      <c r="C111" s="17" t="s">
        <v>22</v>
      </c>
      <c r="D111" s="7"/>
      <c r="E111" s="7"/>
      <c r="F111" s="13"/>
      <c r="G111" s="14"/>
      <c r="H111" s="13"/>
      <c r="I111" s="14"/>
      <c r="J111" s="13"/>
      <c r="K111" s="14"/>
      <c r="L111" s="13"/>
      <c r="M111" s="14"/>
      <c r="N111" s="13"/>
      <c r="O111" s="14"/>
      <c r="P111" s="15"/>
      <c r="Q111" s="16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1:35" ht="14.25" hidden="1" customHeight="1">
      <c r="A112" s="121"/>
      <c r="B112" s="121"/>
      <c r="C112" s="18" t="s">
        <v>23</v>
      </c>
      <c r="D112" s="19">
        <f t="shared" ref="D112:Q112" si="16">SUM(D106:D111)</f>
        <v>0</v>
      </c>
      <c r="E112" s="20">
        <f t="shared" si="16"/>
        <v>0</v>
      </c>
      <c r="F112" s="19">
        <f t="shared" si="16"/>
        <v>0</v>
      </c>
      <c r="G112" s="20">
        <f t="shared" si="16"/>
        <v>0</v>
      </c>
      <c r="H112" s="19">
        <f t="shared" si="16"/>
        <v>0</v>
      </c>
      <c r="I112" s="20">
        <f t="shared" si="16"/>
        <v>0</v>
      </c>
      <c r="J112" s="19">
        <f t="shared" si="16"/>
        <v>0</v>
      </c>
      <c r="K112" s="20">
        <f t="shared" si="16"/>
        <v>0</v>
      </c>
      <c r="L112" s="19">
        <f t="shared" si="16"/>
        <v>0</v>
      </c>
      <c r="M112" s="20">
        <f t="shared" si="16"/>
        <v>0</v>
      </c>
      <c r="N112" s="19">
        <f t="shared" si="16"/>
        <v>0</v>
      </c>
      <c r="O112" s="20">
        <f t="shared" si="16"/>
        <v>0</v>
      </c>
      <c r="P112" s="21">
        <f t="shared" si="16"/>
        <v>0</v>
      </c>
      <c r="Q112" s="22">
        <f t="shared" si="16"/>
        <v>0</v>
      </c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</row>
    <row r="113" spans="1:35" ht="14.25" hidden="1" customHeight="1">
      <c r="A113" s="114" t="s">
        <v>38</v>
      </c>
      <c r="B113" s="115"/>
      <c r="C113" s="24" t="s">
        <v>17</v>
      </c>
      <c r="D113" s="25">
        <f t="shared" ref="D113:Q118" si="17">D78+D85+D92+D99+D106</f>
        <v>0</v>
      </c>
      <c r="E113" s="26">
        <f t="shared" si="17"/>
        <v>0</v>
      </c>
      <c r="F113" s="25">
        <f t="shared" si="17"/>
        <v>0</v>
      </c>
      <c r="G113" s="26">
        <f t="shared" si="17"/>
        <v>0</v>
      </c>
      <c r="H113" s="25">
        <f t="shared" si="17"/>
        <v>0</v>
      </c>
      <c r="I113" s="26">
        <f t="shared" si="17"/>
        <v>0</v>
      </c>
      <c r="J113" s="25">
        <f t="shared" si="17"/>
        <v>0</v>
      </c>
      <c r="K113" s="26">
        <f t="shared" si="17"/>
        <v>0</v>
      </c>
      <c r="L113" s="25">
        <f t="shared" si="17"/>
        <v>0</v>
      </c>
      <c r="M113" s="26">
        <f t="shared" si="17"/>
        <v>0</v>
      </c>
      <c r="N113" s="25">
        <f t="shared" si="17"/>
        <v>0</v>
      </c>
      <c r="O113" s="26">
        <f t="shared" si="17"/>
        <v>0</v>
      </c>
      <c r="P113" s="27">
        <f t="shared" si="17"/>
        <v>0</v>
      </c>
      <c r="Q113" s="28">
        <f t="shared" si="17"/>
        <v>0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</row>
    <row r="114" spans="1:35" ht="14.25" hidden="1" customHeight="1">
      <c r="A114" s="116"/>
      <c r="B114" s="117"/>
      <c r="C114" s="24" t="s">
        <v>18</v>
      </c>
      <c r="D114" s="25">
        <f t="shared" si="17"/>
        <v>0</v>
      </c>
      <c r="E114" s="26">
        <f t="shared" si="17"/>
        <v>0</v>
      </c>
      <c r="F114" s="29">
        <f t="shared" si="17"/>
        <v>0</v>
      </c>
      <c r="G114" s="26">
        <f t="shared" si="17"/>
        <v>0</v>
      </c>
      <c r="H114" s="29">
        <f t="shared" si="17"/>
        <v>0</v>
      </c>
      <c r="I114" s="26">
        <f t="shared" si="17"/>
        <v>0</v>
      </c>
      <c r="J114" s="29">
        <f t="shared" si="17"/>
        <v>0</v>
      </c>
      <c r="K114" s="26">
        <f t="shared" si="17"/>
        <v>0</v>
      </c>
      <c r="L114" s="29">
        <f t="shared" si="17"/>
        <v>0</v>
      </c>
      <c r="M114" s="26">
        <f t="shared" si="17"/>
        <v>0</v>
      </c>
      <c r="N114" s="29">
        <f t="shared" si="17"/>
        <v>0</v>
      </c>
      <c r="O114" s="26">
        <f t="shared" si="17"/>
        <v>0</v>
      </c>
      <c r="P114" s="30">
        <f t="shared" si="17"/>
        <v>0</v>
      </c>
      <c r="Q114" s="28">
        <f t="shared" si="17"/>
        <v>0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</row>
    <row r="115" spans="1:35" ht="14.25" hidden="1" customHeight="1">
      <c r="A115" s="116"/>
      <c r="B115" s="117"/>
      <c r="C115" s="31" t="s">
        <v>19</v>
      </c>
      <c r="D115" s="25">
        <f t="shared" si="17"/>
        <v>0</v>
      </c>
      <c r="E115" s="26">
        <f t="shared" si="17"/>
        <v>0</v>
      </c>
      <c r="F115" s="29">
        <f t="shared" si="17"/>
        <v>0</v>
      </c>
      <c r="G115" s="26">
        <f t="shared" si="17"/>
        <v>0</v>
      </c>
      <c r="H115" s="29">
        <f t="shared" si="17"/>
        <v>0</v>
      </c>
      <c r="I115" s="26">
        <f t="shared" si="17"/>
        <v>0</v>
      </c>
      <c r="J115" s="29">
        <f t="shared" si="17"/>
        <v>0</v>
      </c>
      <c r="K115" s="26">
        <f t="shared" si="17"/>
        <v>0</v>
      </c>
      <c r="L115" s="29">
        <f t="shared" si="17"/>
        <v>0</v>
      </c>
      <c r="M115" s="26">
        <f t="shared" si="17"/>
        <v>0</v>
      </c>
      <c r="N115" s="29">
        <f t="shared" si="17"/>
        <v>0</v>
      </c>
      <c r="O115" s="26">
        <f t="shared" si="17"/>
        <v>0</v>
      </c>
      <c r="P115" s="30">
        <f t="shared" si="17"/>
        <v>0</v>
      </c>
      <c r="Q115" s="28">
        <f t="shared" si="17"/>
        <v>0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</row>
    <row r="116" spans="1:35" ht="14.25" hidden="1" customHeight="1">
      <c r="A116" s="116"/>
      <c r="B116" s="117"/>
      <c r="C116" s="31" t="s">
        <v>20</v>
      </c>
      <c r="D116" s="25">
        <f t="shared" si="17"/>
        <v>0</v>
      </c>
      <c r="E116" s="26">
        <f t="shared" si="17"/>
        <v>0</v>
      </c>
      <c r="F116" s="29">
        <f t="shared" si="17"/>
        <v>0</v>
      </c>
      <c r="G116" s="26">
        <f t="shared" si="17"/>
        <v>0</v>
      </c>
      <c r="H116" s="29">
        <f t="shared" si="17"/>
        <v>0</v>
      </c>
      <c r="I116" s="26">
        <f t="shared" si="17"/>
        <v>0</v>
      </c>
      <c r="J116" s="29">
        <f t="shared" si="17"/>
        <v>0</v>
      </c>
      <c r="K116" s="26">
        <f t="shared" si="17"/>
        <v>0</v>
      </c>
      <c r="L116" s="29">
        <f t="shared" si="17"/>
        <v>0</v>
      </c>
      <c r="M116" s="26">
        <f t="shared" si="17"/>
        <v>0</v>
      </c>
      <c r="N116" s="29">
        <f t="shared" si="17"/>
        <v>0</v>
      </c>
      <c r="O116" s="26">
        <f t="shared" si="17"/>
        <v>0</v>
      </c>
      <c r="P116" s="30">
        <f t="shared" si="17"/>
        <v>0</v>
      </c>
      <c r="Q116" s="28">
        <f t="shared" si="17"/>
        <v>0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</row>
    <row r="117" spans="1:35" ht="14.25" hidden="1" customHeight="1">
      <c r="A117" s="116"/>
      <c r="B117" s="117"/>
      <c r="C117" s="31" t="s">
        <v>21</v>
      </c>
      <c r="D117" s="25">
        <f t="shared" si="17"/>
        <v>0</v>
      </c>
      <c r="E117" s="26">
        <f t="shared" si="17"/>
        <v>0</v>
      </c>
      <c r="F117" s="29">
        <f t="shared" si="17"/>
        <v>0</v>
      </c>
      <c r="G117" s="26">
        <f t="shared" si="17"/>
        <v>0</v>
      </c>
      <c r="H117" s="29">
        <f t="shared" si="17"/>
        <v>0</v>
      </c>
      <c r="I117" s="26">
        <f t="shared" si="17"/>
        <v>0</v>
      </c>
      <c r="J117" s="29">
        <f t="shared" si="17"/>
        <v>0</v>
      </c>
      <c r="K117" s="26">
        <f t="shared" si="17"/>
        <v>0</v>
      </c>
      <c r="L117" s="29">
        <f t="shared" si="17"/>
        <v>0</v>
      </c>
      <c r="M117" s="26">
        <f t="shared" si="17"/>
        <v>0</v>
      </c>
      <c r="N117" s="29">
        <f t="shared" si="17"/>
        <v>0</v>
      </c>
      <c r="O117" s="26">
        <f t="shared" si="17"/>
        <v>0</v>
      </c>
      <c r="P117" s="30">
        <f t="shared" si="17"/>
        <v>0</v>
      </c>
      <c r="Q117" s="28">
        <f t="shared" si="17"/>
        <v>0</v>
      </c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</row>
    <row r="118" spans="1:35" ht="14.25" hidden="1" customHeight="1">
      <c r="A118" s="116"/>
      <c r="B118" s="117"/>
      <c r="C118" s="31" t="s">
        <v>22</v>
      </c>
      <c r="D118" s="25">
        <f t="shared" si="17"/>
        <v>0</v>
      </c>
      <c r="E118" s="26">
        <f t="shared" si="17"/>
        <v>0</v>
      </c>
      <c r="F118" s="29">
        <f t="shared" si="17"/>
        <v>0</v>
      </c>
      <c r="G118" s="26">
        <f t="shared" si="17"/>
        <v>0</v>
      </c>
      <c r="H118" s="29">
        <f t="shared" si="17"/>
        <v>0</v>
      </c>
      <c r="I118" s="26">
        <f t="shared" si="17"/>
        <v>0</v>
      </c>
      <c r="J118" s="29">
        <f t="shared" si="17"/>
        <v>0</v>
      </c>
      <c r="K118" s="26">
        <f t="shared" si="17"/>
        <v>0</v>
      </c>
      <c r="L118" s="29">
        <f t="shared" si="17"/>
        <v>0</v>
      </c>
      <c r="M118" s="26">
        <f t="shared" si="17"/>
        <v>0</v>
      </c>
      <c r="N118" s="29">
        <f t="shared" si="17"/>
        <v>0</v>
      </c>
      <c r="O118" s="26">
        <f t="shared" si="17"/>
        <v>0</v>
      </c>
      <c r="P118" s="30">
        <f t="shared" si="17"/>
        <v>0</v>
      </c>
      <c r="Q118" s="28">
        <f t="shared" si="17"/>
        <v>0</v>
      </c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</row>
    <row r="119" spans="1:35" ht="14.25" hidden="1" customHeight="1">
      <c r="A119" s="116"/>
      <c r="B119" s="117"/>
      <c r="C119" s="37" t="s">
        <v>23</v>
      </c>
      <c r="D119" s="38">
        <f t="shared" ref="D119:Q119" si="18">SUM(D113:D118)</f>
        <v>0</v>
      </c>
      <c r="E119" s="39">
        <f t="shared" si="18"/>
        <v>0</v>
      </c>
      <c r="F119" s="38">
        <f t="shared" si="18"/>
        <v>0</v>
      </c>
      <c r="G119" s="39">
        <f t="shared" si="18"/>
        <v>0</v>
      </c>
      <c r="H119" s="38">
        <f t="shared" si="18"/>
        <v>0</v>
      </c>
      <c r="I119" s="39">
        <f t="shared" si="18"/>
        <v>0</v>
      </c>
      <c r="J119" s="38">
        <f t="shared" si="18"/>
        <v>0</v>
      </c>
      <c r="K119" s="39">
        <f t="shared" si="18"/>
        <v>0</v>
      </c>
      <c r="L119" s="38">
        <f t="shared" si="18"/>
        <v>0</v>
      </c>
      <c r="M119" s="39">
        <f t="shared" si="18"/>
        <v>0</v>
      </c>
      <c r="N119" s="38">
        <f t="shared" si="18"/>
        <v>0</v>
      </c>
      <c r="O119" s="39">
        <f t="shared" si="18"/>
        <v>0</v>
      </c>
      <c r="P119" s="40">
        <f t="shared" si="18"/>
        <v>0</v>
      </c>
      <c r="Q119" s="41">
        <f t="shared" si="18"/>
        <v>0</v>
      </c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</row>
    <row r="120" spans="1:35" s="46" customFormat="1" ht="18.75" customHeight="1">
      <c r="A120" s="118">
        <v>3</v>
      </c>
      <c r="B120" s="118" t="s">
        <v>39</v>
      </c>
      <c r="C120" s="42" t="s">
        <v>17</v>
      </c>
      <c r="D120" s="43">
        <v>679</v>
      </c>
      <c r="E120" s="44">
        <v>30075</v>
      </c>
      <c r="F120" s="43">
        <v>120</v>
      </c>
      <c r="G120" s="43">
        <v>27455</v>
      </c>
      <c r="H120" s="43">
        <v>117</v>
      </c>
      <c r="I120" s="43">
        <v>38833</v>
      </c>
      <c r="J120" s="43">
        <v>108</v>
      </c>
      <c r="K120" s="43">
        <v>31963</v>
      </c>
      <c r="L120" s="43">
        <v>1861</v>
      </c>
      <c r="M120" s="43">
        <v>1139413</v>
      </c>
      <c r="N120" s="43">
        <f>D120+F120+H120+J120+L120</f>
        <v>2885</v>
      </c>
      <c r="O120" s="43">
        <f>E120+G120+I120+K120+M120</f>
        <v>1267739</v>
      </c>
      <c r="P120" s="43">
        <v>96</v>
      </c>
      <c r="Q120" s="43">
        <v>28308</v>
      </c>
      <c r="R120" s="45">
        <f>Q120/100000</f>
        <v>0.28308</v>
      </c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</row>
    <row r="121" spans="1:35" s="46" customFormat="1" ht="18.75" customHeight="1">
      <c r="A121" s="119"/>
      <c r="B121" s="119"/>
      <c r="C121" s="42" t="s">
        <v>18</v>
      </c>
      <c r="D121" s="47">
        <v>9873</v>
      </c>
      <c r="E121" s="44">
        <v>1506188</v>
      </c>
      <c r="F121" s="48">
        <v>3721</v>
      </c>
      <c r="G121" s="49">
        <v>1606218</v>
      </c>
      <c r="H121" s="48">
        <v>1624</v>
      </c>
      <c r="I121" s="49">
        <v>843032</v>
      </c>
      <c r="J121" s="48">
        <v>854</v>
      </c>
      <c r="K121" s="49">
        <v>551378</v>
      </c>
      <c r="L121" s="48">
        <v>1428</v>
      </c>
      <c r="M121" s="49">
        <v>1785873</v>
      </c>
      <c r="N121" s="43">
        <f t="shared" ref="N121:O125" si="19">D121+F121+H121+J121+L121</f>
        <v>17500</v>
      </c>
      <c r="O121" s="43">
        <f t="shared" si="19"/>
        <v>6292689</v>
      </c>
      <c r="P121" s="48">
        <v>4097</v>
      </c>
      <c r="Q121" s="49">
        <v>1702929</v>
      </c>
      <c r="R121" s="45">
        <f t="shared" ref="R121:R125" si="20">Q121/100000</f>
        <v>17.02929</v>
      </c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</row>
    <row r="122" spans="1:35" s="46" customFormat="1" ht="18.75" customHeight="1">
      <c r="A122" s="119"/>
      <c r="B122" s="119"/>
      <c r="C122" s="50" t="s">
        <v>19</v>
      </c>
      <c r="D122" s="47">
        <v>487</v>
      </c>
      <c r="E122" s="44">
        <v>193077</v>
      </c>
      <c r="F122" s="48">
        <v>211</v>
      </c>
      <c r="G122" s="49">
        <v>142647</v>
      </c>
      <c r="H122" s="48">
        <v>97</v>
      </c>
      <c r="I122" s="49">
        <v>114644</v>
      </c>
      <c r="J122" s="48">
        <v>68</v>
      </c>
      <c r="K122" s="49">
        <v>109510</v>
      </c>
      <c r="L122" s="48">
        <v>98</v>
      </c>
      <c r="M122" s="49">
        <v>249209</v>
      </c>
      <c r="N122" s="43">
        <f t="shared" si="19"/>
        <v>961</v>
      </c>
      <c r="O122" s="43">
        <f t="shared" si="19"/>
        <v>809087</v>
      </c>
      <c r="P122" s="48">
        <v>173</v>
      </c>
      <c r="Q122" s="49">
        <v>171959</v>
      </c>
      <c r="R122" s="45">
        <f t="shared" si="20"/>
        <v>1.71959</v>
      </c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</row>
    <row r="123" spans="1:35" s="46" customFormat="1" ht="18.75" customHeight="1">
      <c r="A123" s="119"/>
      <c r="B123" s="119"/>
      <c r="C123" s="50" t="s">
        <v>20</v>
      </c>
      <c r="D123" s="51">
        <v>1</v>
      </c>
      <c r="E123" s="44">
        <v>300</v>
      </c>
      <c r="F123" s="48">
        <v>0</v>
      </c>
      <c r="G123" s="49">
        <v>0</v>
      </c>
      <c r="H123" s="48">
        <v>0</v>
      </c>
      <c r="I123" s="49">
        <v>0</v>
      </c>
      <c r="J123" s="48">
        <v>0</v>
      </c>
      <c r="K123" s="49">
        <v>0</v>
      </c>
      <c r="L123" s="48">
        <v>1</v>
      </c>
      <c r="M123" s="49">
        <v>19268</v>
      </c>
      <c r="N123" s="43">
        <f t="shared" si="19"/>
        <v>2</v>
      </c>
      <c r="O123" s="43">
        <f t="shared" si="19"/>
        <v>19568</v>
      </c>
      <c r="P123" s="48">
        <v>0</v>
      </c>
      <c r="Q123" s="49">
        <v>0</v>
      </c>
      <c r="R123" s="45">
        <f t="shared" si="20"/>
        <v>0</v>
      </c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</row>
    <row r="124" spans="1:35" s="46" customFormat="1" ht="18.75" customHeight="1">
      <c r="A124" s="119"/>
      <c r="B124" s="119"/>
      <c r="C124" s="50" t="s">
        <v>21</v>
      </c>
      <c r="D124" s="47">
        <v>181</v>
      </c>
      <c r="E124" s="44">
        <v>829599</v>
      </c>
      <c r="F124" s="48">
        <v>56</v>
      </c>
      <c r="G124" s="49">
        <v>105118</v>
      </c>
      <c r="H124" s="48">
        <v>27</v>
      </c>
      <c r="I124" s="49">
        <v>113233</v>
      </c>
      <c r="J124" s="48">
        <v>23</v>
      </c>
      <c r="K124" s="49">
        <v>256939</v>
      </c>
      <c r="L124" s="48">
        <v>47</v>
      </c>
      <c r="M124" s="49">
        <v>1927839</v>
      </c>
      <c r="N124" s="43">
        <f t="shared" si="19"/>
        <v>334</v>
      </c>
      <c r="O124" s="43">
        <f t="shared" si="19"/>
        <v>3232728</v>
      </c>
      <c r="P124" s="48">
        <v>47</v>
      </c>
      <c r="Q124" s="49">
        <v>671256</v>
      </c>
      <c r="R124" s="45">
        <f t="shared" si="20"/>
        <v>6.7125599999999999</v>
      </c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</row>
    <row r="125" spans="1:35" s="46" customFormat="1" ht="18.75" customHeight="1">
      <c r="A125" s="119"/>
      <c r="B125" s="119"/>
      <c r="C125" s="50" t="s">
        <v>22</v>
      </c>
      <c r="D125" s="47">
        <v>17</v>
      </c>
      <c r="E125" s="44">
        <v>2848549</v>
      </c>
      <c r="F125" s="48">
        <v>11</v>
      </c>
      <c r="G125" s="49">
        <v>2147701</v>
      </c>
      <c r="H125" s="48">
        <v>5</v>
      </c>
      <c r="I125" s="49">
        <v>602293</v>
      </c>
      <c r="J125" s="48">
        <v>1</v>
      </c>
      <c r="K125" s="49">
        <v>177029</v>
      </c>
      <c r="L125" s="48">
        <v>11</v>
      </c>
      <c r="M125" s="49">
        <v>65541677</v>
      </c>
      <c r="N125" s="43">
        <f t="shared" si="19"/>
        <v>45</v>
      </c>
      <c r="O125" s="43">
        <f t="shared" si="19"/>
        <v>71317249</v>
      </c>
      <c r="P125" s="48">
        <v>25</v>
      </c>
      <c r="Q125" s="49">
        <v>87530260</v>
      </c>
      <c r="R125" s="45">
        <f t="shared" si="20"/>
        <v>875.30259999999998</v>
      </c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</row>
    <row r="126" spans="1:35" ht="18.75" customHeight="1">
      <c r="A126" s="119"/>
      <c r="B126" s="119"/>
      <c r="C126" s="52" t="s">
        <v>23</v>
      </c>
      <c r="D126" s="53">
        <f t="shared" ref="D126:Q126" si="21">SUM(D120:D125)</f>
        <v>11238</v>
      </c>
      <c r="E126" s="54">
        <f t="shared" si="21"/>
        <v>5407788</v>
      </c>
      <c r="F126" s="55">
        <f t="shared" si="21"/>
        <v>4119</v>
      </c>
      <c r="G126" s="56">
        <f t="shared" si="21"/>
        <v>4029139</v>
      </c>
      <c r="H126" s="55">
        <f t="shared" si="21"/>
        <v>1870</v>
      </c>
      <c r="I126" s="56">
        <f t="shared" si="21"/>
        <v>1712035</v>
      </c>
      <c r="J126" s="55">
        <f t="shared" si="21"/>
        <v>1054</v>
      </c>
      <c r="K126" s="56">
        <f t="shared" si="21"/>
        <v>1126819</v>
      </c>
      <c r="L126" s="55">
        <f t="shared" si="21"/>
        <v>3446</v>
      </c>
      <c r="M126" s="56">
        <f t="shared" si="21"/>
        <v>70663279</v>
      </c>
      <c r="N126" s="55">
        <f t="shared" si="21"/>
        <v>21727</v>
      </c>
      <c r="O126" s="56">
        <f t="shared" si="21"/>
        <v>82939060</v>
      </c>
      <c r="P126" s="57">
        <f t="shared" si="21"/>
        <v>4438</v>
      </c>
      <c r="Q126" s="58">
        <f t="shared" si="21"/>
        <v>90104712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1:35" ht="14.25" hidden="1" customHeight="1">
      <c r="A127" s="120">
        <v>21</v>
      </c>
      <c r="B127" s="120" t="s">
        <v>40</v>
      </c>
      <c r="C127" s="59" t="s">
        <v>17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</row>
    <row r="128" spans="1:35" ht="14.25" hidden="1" customHeight="1">
      <c r="A128" s="121"/>
      <c r="B128" s="121"/>
      <c r="C128" s="7" t="s">
        <v>18</v>
      </c>
      <c r="D128" s="7"/>
      <c r="E128" s="7"/>
      <c r="F128" s="13"/>
      <c r="G128" s="14"/>
      <c r="H128" s="13"/>
      <c r="I128" s="14"/>
      <c r="J128" s="13"/>
      <c r="K128" s="14"/>
      <c r="L128" s="13"/>
      <c r="M128" s="14"/>
      <c r="N128" s="13"/>
      <c r="O128" s="14"/>
      <c r="P128" s="13"/>
      <c r="Q128" s="14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1:35" ht="14.25" hidden="1" customHeight="1">
      <c r="A129" s="121"/>
      <c r="B129" s="121"/>
      <c r="C129" s="17" t="s">
        <v>19</v>
      </c>
      <c r="D129" s="7"/>
      <c r="E129" s="7"/>
      <c r="F129" s="13"/>
      <c r="G129" s="14"/>
      <c r="H129" s="13"/>
      <c r="I129" s="14"/>
      <c r="J129" s="13"/>
      <c r="K129" s="14"/>
      <c r="L129" s="13"/>
      <c r="M129" s="14"/>
      <c r="N129" s="13"/>
      <c r="O129" s="14"/>
      <c r="P129" s="13"/>
      <c r="Q129" s="14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1:35" ht="14.25" hidden="1" customHeight="1">
      <c r="A130" s="121"/>
      <c r="B130" s="121"/>
      <c r="C130" s="17" t="s">
        <v>20</v>
      </c>
      <c r="D130" s="7"/>
      <c r="E130" s="7"/>
      <c r="F130" s="13"/>
      <c r="G130" s="14"/>
      <c r="H130" s="13"/>
      <c r="I130" s="14"/>
      <c r="J130" s="13"/>
      <c r="K130" s="14"/>
      <c r="L130" s="13"/>
      <c r="M130" s="14"/>
      <c r="N130" s="13"/>
      <c r="O130" s="14"/>
      <c r="P130" s="13"/>
      <c r="Q130" s="14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1:35" ht="14.25" hidden="1" customHeight="1">
      <c r="A131" s="121"/>
      <c r="B131" s="121"/>
      <c r="C131" s="17" t="s">
        <v>21</v>
      </c>
      <c r="D131" s="7"/>
      <c r="E131" s="7"/>
      <c r="F131" s="13"/>
      <c r="G131" s="14"/>
      <c r="H131" s="13"/>
      <c r="I131" s="14"/>
      <c r="J131" s="13"/>
      <c r="K131" s="14"/>
      <c r="L131" s="13"/>
      <c r="M131" s="14"/>
      <c r="N131" s="13"/>
      <c r="O131" s="14"/>
      <c r="P131" s="13"/>
      <c r="Q131" s="14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1:35" ht="14.25" hidden="1" customHeight="1">
      <c r="A132" s="121"/>
      <c r="B132" s="121"/>
      <c r="C132" s="17" t="s">
        <v>22</v>
      </c>
      <c r="D132" s="7"/>
      <c r="E132" s="7"/>
      <c r="F132" s="13"/>
      <c r="G132" s="14"/>
      <c r="H132" s="13"/>
      <c r="I132" s="14"/>
      <c r="J132" s="13"/>
      <c r="K132" s="14"/>
      <c r="L132" s="13"/>
      <c r="M132" s="14"/>
      <c r="N132" s="13"/>
      <c r="O132" s="14"/>
      <c r="P132" s="13"/>
      <c r="Q132" s="14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</row>
    <row r="133" spans="1:35" ht="14.25" hidden="1" customHeight="1">
      <c r="A133" s="121"/>
      <c r="B133" s="121"/>
      <c r="C133" s="18" t="s">
        <v>23</v>
      </c>
      <c r="D133" s="19">
        <f t="shared" ref="D133:Q133" si="22">SUM(D127:D132)</f>
        <v>0</v>
      </c>
      <c r="E133" s="20">
        <f t="shared" si="22"/>
        <v>0</v>
      </c>
      <c r="F133" s="19">
        <f t="shared" si="22"/>
        <v>0</v>
      </c>
      <c r="G133" s="20">
        <f t="shared" si="22"/>
        <v>0</v>
      </c>
      <c r="H133" s="19">
        <f t="shared" si="22"/>
        <v>0</v>
      </c>
      <c r="I133" s="20">
        <f t="shared" si="22"/>
        <v>0</v>
      </c>
      <c r="J133" s="19">
        <f t="shared" si="22"/>
        <v>0</v>
      </c>
      <c r="K133" s="20">
        <f t="shared" si="22"/>
        <v>0</v>
      </c>
      <c r="L133" s="19">
        <f t="shared" si="22"/>
        <v>0</v>
      </c>
      <c r="M133" s="20">
        <f t="shared" si="22"/>
        <v>0</v>
      </c>
      <c r="N133" s="19">
        <f t="shared" si="22"/>
        <v>0</v>
      </c>
      <c r="O133" s="20">
        <f t="shared" si="22"/>
        <v>0</v>
      </c>
      <c r="P133" s="19">
        <f t="shared" si="22"/>
        <v>0</v>
      </c>
      <c r="Q133" s="20">
        <f t="shared" si="22"/>
        <v>0</v>
      </c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</row>
    <row r="134" spans="1:35" ht="14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</row>
    <row r="135" spans="1:35" ht="14.25" customHeight="1">
      <c r="A135" s="23"/>
      <c r="B135" s="23"/>
      <c r="C135" s="23"/>
      <c r="D135" s="61"/>
      <c r="E135" s="61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</row>
    <row r="136" spans="1:35" ht="14.25" customHeight="1">
      <c r="A136" s="23"/>
      <c r="B136" s="23"/>
      <c r="C136" s="122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2"/>
      <c r="O136" s="112"/>
      <c r="P136" s="113"/>
      <c r="Q136" s="11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</row>
    <row r="137" spans="1:35" ht="14.25" customHeight="1">
      <c r="A137" s="23"/>
      <c r="B137" s="23"/>
      <c r="C137" s="12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113"/>
      <c r="O137" s="113"/>
      <c r="P137" s="63"/>
      <c r="Q137" s="6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</row>
    <row r="138" spans="1:35" ht="14.25" customHeight="1">
      <c r="A138" s="23"/>
      <c r="B138" s="23"/>
      <c r="C138" s="64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2"/>
      <c r="Q138" s="62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</row>
    <row r="139" spans="1:35" ht="14.25" customHeight="1">
      <c r="A139" s="23"/>
      <c r="B139" s="23"/>
      <c r="C139" s="64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2"/>
      <c r="Q139" s="62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</row>
    <row r="140" spans="1:35" ht="14.25" customHeight="1">
      <c r="A140" s="23"/>
      <c r="B140" s="23"/>
      <c r="C140" s="64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2"/>
      <c r="Q140" s="62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</row>
    <row r="141" spans="1:35" ht="14.25" customHeight="1">
      <c r="A141" s="23"/>
      <c r="B141" s="23"/>
      <c r="C141" s="64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2"/>
      <c r="Q141" s="62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</row>
    <row r="142" spans="1:35" ht="14.25" customHeight="1">
      <c r="A142" s="23"/>
      <c r="B142" s="23"/>
      <c r="C142" s="64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2"/>
      <c r="Q142" s="62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</row>
    <row r="143" spans="1:35" ht="14.25" customHeight="1">
      <c r="A143" s="23"/>
      <c r="B143" s="23"/>
      <c r="C143" s="64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2"/>
      <c r="Q143" s="62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</row>
    <row r="144" spans="1:35" ht="14.25" customHeight="1">
      <c r="A144" s="23"/>
      <c r="B144" s="23"/>
      <c r="C144" s="64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2"/>
      <c r="Q144" s="62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</row>
    <row r="145" spans="1:35" ht="14.25" customHeight="1">
      <c r="A145" s="23"/>
      <c r="B145" s="23"/>
      <c r="C145" s="64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2"/>
      <c r="Q145" s="62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</row>
    <row r="146" spans="1:35" ht="14.25" customHeight="1">
      <c r="A146" s="23"/>
      <c r="B146" s="23"/>
      <c r="C146" s="64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2"/>
      <c r="Q146" s="62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</row>
    <row r="147" spans="1:35" ht="14.25" customHeight="1">
      <c r="A147" s="23"/>
      <c r="B147" s="23"/>
      <c r="C147" s="64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2"/>
      <c r="Q147" s="62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</row>
    <row r="148" spans="1:35" ht="14.25" customHeight="1">
      <c r="A148" s="23"/>
      <c r="B148" s="23"/>
      <c r="C148" s="64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2"/>
      <c r="Q148" s="62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</row>
    <row r="149" spans="1:35" ht="14.25" customHeight="1">
      <c r="A149" s="23"/>
      <c r="B149" s="23"/>
      <c r="C149" s="64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2"/>
      <c r="Q149" s="62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</row>
    <row r="150" spans="1:35" ht="14.25" customHeight="1">
      <c r="A150" s="23"/>
      <c r="B150" s="23"/>
      <c r="C150" s="64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2"/>
      <c r="Q150" s="62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</row>
    <row r="151" spans="1:35" ht="14.25" customHeight="1">
      <c r="A151" s="23"/>
      <c r="B151" s="23"/>
      <c r="C151" s="64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2"/>
      <c r="Q151" s="62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</row>
    <row r="152" spans="1:35" ht="14.25" customHeight="1">
      <c r="A152" s="23"/>
      <c r="B152" s="23"/>
      <c r="C152" s="64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7"/>
      <c r="Q152" s="67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</row>
    <row r="153" spans="1:35" ht="14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</row>
    <row r="154" spans="1:35" ht="14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</row>
    <row r="155" spans="1:35" ht="14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</row>
    <row r="156" spans="1:35" ht="14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</row>
    <row r="157" spans="1:35" ht="14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</row>
    <row r="158" spans="1:35" ht="14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</row>
    <row r="159" spans="1:35" ht="14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</row>
    <row r="160" spans="1:35" ht="14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</row>
    <row r="161" spans="1:35" ht="14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</row>
    <row r="162" spans="1:35" ht="14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</row>
    <row r="163" spans="1:35" ht="14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</row>
    <row r="164" spans="1:35" ht="14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</row>
    <row r="165" spans="1:35" ht="14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</row>
    <row r="166" spans="1:35" ht="14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</row>
    <row r="167" spans="1:35" ht="14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</row>
    <row r="168" spans="1:35" ht="14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</row>
    <row r="169" spans="1:35" ht="14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</row>
    <row r="170" spans="1:35" ht="14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</row>
    <row r="171" spans="1:35" ht="14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</row>
    <row r="172" spans="1:35" ht="14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</row>
    <row r="173" spans="1:35" ht="14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</row>
    <row r="174" spans="1:35" ht="14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</row>
    <row r="175" spans="1:35" ht="14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</row>
    <row r="176" spans="1:35" ht="14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</row>
    <row r="177" spans="1:35" ht="14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</row>
    <row r="178" spans="1:35" ht="14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</row>
    <row r="179" spans="1:35" ht="14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</row>
    <row r="180" spans="1:35" ht="14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</row>
    <row r="181" spans="1:35" ht="14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</row>
    <row r="182" spans="1:35" ht="14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</row>
    <row r="183" spans="1:35" ht="14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</row>
    <row r="184" spans="1:35" ht="14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</row>
    <row r="185" spans="1:35" ht="14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</row>
    <row r="186" spans="1:35" ht="14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</row>
    <row r="187" spans="1:35" ht="14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</row>
    <row r="188" spans="1:35" ht="14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</row>
    <row r="189" spans="1:35" ht="14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</row>
    <row r="190" spans="1:35" ht="14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</row>
    <row r="191" spans="1:35" ht="14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</row>
    <row r="192" spans="1:35" ht="14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</row>
    <row r="193" spans="1:35" ht="14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</row>
    <row r="194" spans="1:35" ht="14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</row>
    <row r="195" spans="1:35" ht="14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</row>
    <row r="196" spans="1:35" ht="14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</row>
    <row r="197" spans="1:35" ht="14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</row>
    <row r="198" spans="1:35" ht="14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</row>
    <row r="199" spans="1:35" ht="14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</row>
    <row r="200" spans="1:35" ht="14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</row>
    <row r="201" spans="1:35" ht="14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</row>
    <row r="202" spans="1:35" ht="14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</row>
    <row r="203" spans="1:35" ht="14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</row>
    <row r="204" spans="1:35" ht="14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</row>
    <row r="205" spans="1:35" ht="14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</row>
    <row r="206" spans="1:35" ht="14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</row>
    <row r="207" spans="1:35" ht="14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</row>
    <row r="208" spans="1:35" ht="14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</row>
    <row r="209" spans="1:35" ht="14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</row>
    <row r="210" spans="1:35" ht="14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</row>
    <row r="211" spans="1:35" ht="14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</row>
    <row r="212" spans="1:35" ht="14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</row>
    <row r="213" spans="1:35" ht="14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</row>
    <row r="214" spans="1:35" ht="14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</row>
    <row r="215" spans="1:35" ht="14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</row>
    <row r="216" spans="1:35" ht="14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</row>
    <row r="217" spans="1:35" ht="14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</row>
    <row r="218" spans="1:35" ht="14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</row>
    <row r="219" spans="1:35" ht="14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</row>
    <row r="220" spans="1:35" ht="14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</row>
    <row r="221" spans="1:35" ht="14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</row>
    <row r="222" spans="1:35" ht="14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</row>
    <row r="223" spans="1:35" ht="14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</row>
    <row r="224" spans="1:35" ht="14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</row>
    <row r="225" spans="1:35" ht="14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</row>
    <row r="226" spans="1:35" ht="14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</row>
    <row r="227" spans="1:35" ht="14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</row>
    <row r="228" spans="1:35" ht="14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</row>
    <row r="229" spans="1:35" ht="14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</row>
    <row r="230" spans="1:35" ht="14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</row>
    <row r="231" spans="1:35" ht="14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</row>
    <row r="232" spans="1:35" ht="14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</row>
    <row r="233" spans="1:35" ht="14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</row>
    <row r="234" spans="1:35" ht="14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</row>
    <row r="235" spans="1:35" ht="14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</row>
    <row r="236" spans="1:35" ht="14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</row>
    <row r="237" spans="1:35" ht="14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</row>
    <row r="238" spans="1:35" ht="14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</row>
    <row r="239" spans="1:35" ht="14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</row>
    <row r="240" spans="1:35" ht="14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</row>
    <row r="241" spans="1:35" ht="14.2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</row>
    <row r="242" spans="1:35" ht="14.2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</row>
    <row r="243" spans="1:35" ht="14.2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</row>
    <row r="244" spans="1:35" ht="14.2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</row>
    <row r="245" spans="1:35" ht="14.2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</row>
    <row r="246" spans="1:35" ht="14.2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</row>
    <row r="247" spans="1:35" ht="14.2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</row>
    <row r="248" spans="1:35" ht="14.2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</row>
    <row r="249" spans="1:35" ht="14.2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</row>
    <row r="250" spans="1:35" ht="14.2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</row>
    <row r="251" spans="1:35" ht="14.2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</row>
    <row r="252" spans="1:35" ht="14.2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</row>
    <row r="253" spans="1:35" ht="14.2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</row>
    <row r="254" spans="1:35" ht="14.2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</row>
    <row r="255" spans="1:35" ht="14.2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</row>
    <row r="256" spans="1:35" ht="14.2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</row>
    <row r="257" spans="1:35" ht="14.2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</row>
    <row r="258" spans="1:35" ht="14.2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</row>
    <row r="259" spans="1:35" ht="14.2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</row>
    <row r="260" spans="1:35" ht="14.2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</row>
    <row r="261" spans="1:35" ht="14.2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</row>
    <row r="262" spans="1:35" ht="14.2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</row>
    <row r="263" spans="1:35" ht="14.2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</row>
    <row r="264" spans="1:35" ht="14.2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</row>
    <row r="265" spans="1:35" ht="14.2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</row>
    <row r="266" spans="1:35" ht="14.2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</row>
    <row r="267" spans="1:35" ht="14.2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</row>
    <row r="268" spans="1:35" ht="14.2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</row>
    <row r="269" spans="1:35" ht="14.2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</row>
    <row r="270" spans="1:35" ht="14.2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</row>
    <row r="271" spans="1:35" ht="14.2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</row>
    <row r="272" spans="1:35" ht="14.2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</row>
    <row r="273" spans="1:35" ht="14.2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</row>
    <row r="274" spans="1:35" ht="14.2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</row>
    <row r="275" spans="1:35" ht="14.2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</row>
    <row r="276" spans="1:35" ht="14.2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</row>
    <row r="277" spans="1:35" ht="14.2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</row>
    <row r="278" spans="1:35" ht="14.2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</row>
    <row r="279" spans="1:35" ht="14.2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</row>
    <row r="280" spans="1:35" ht="14.2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</row>
    <row r="281" spans="1:35" ht="14.2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</row>
    <row r="282" spans="1:35" ht="14.2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</row>
    <row r="283" spans="1:35" ht="14.2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</row>
    <row r="284" spans="1:35" ht="14.2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</row>
    <row r="285" spans="1:35" ht="14.2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</row>
    <row r="286" spans="1:35" ht="14.2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</row>
    <row r="287" spans="1:35" ht="14.2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</row>
    <row r="288" spans="1:35" ht="14.2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</row>
    <row r="289" spans="1:35" ht="14.2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</row>
    <row r="290" spans="1:35" ht="14.2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</row>
    <row r="291" spans="1:35" ht="14.2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</row>
    <row r="292" spans="1:35" ht="14.2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</row>
    <row r="293" spans="1:35" ht="14.2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</row>
    <row r="294" spans="1:35" ht="14.2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</row>
    <row r="295" spans="1:35" ht="14.2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</row>
    <row r="296" spans="1:35" ht="14.2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</row>
    <row r="297" spans="1:35" ht="14.2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</row>
    <row r="298" spans="1:35" ht="14.2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</row>
    <row r="299" spans="1:35" ht="14.2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</row>
    <row r="300" spans="1:35" ht="14.2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</row>
    <row r="301" spans="1:35" ht="14.2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</row>
    <row r="302" spans="1:35" ht="14.2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</row>
    <row r="303" spans="1:35" ht="14.2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</row>
    <row r="304" spans="1:35" ht="14.2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</row>
    <row r="305" spans="1:35" ht="14.2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</row>
    <row r="306" spans="1:35" ht="14.2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</row>
    <row r="307" spans="1:35" ht="14.2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</row>
    <row r="308" spans="1:35" ht="14.2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</row>
    <row r="309" spans="1:35" ht="14.2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</row>
    <row r="310" spans="1:35" ht="14.2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</row>
    <row r="311" spans="1:35" ht="14.2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</row>
    <row r="312" spans="1:35" ht="14.2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</row>
    <row r="313" spans="1:35" ht="14.2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</row>
    <row r="314" spans="1:35" ht="14.2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</row>
    <row r="315" spans="1:35" ht="14.2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</row>
    <row r="316" spans="1:35" ht="14.2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</row>
    <row r="317" spans="1:35" ht="14.2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</row>
    <row r="318" spans="1:35" ht="14.2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</row>
    <row r="319" spans="1:35" ht="14.2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</row>
    <row r="320" spans="1:35" ht="14.2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</row>
    <row r="321" spans="1:35" ht="14.2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</row>
    <row r="322" spans="1:35" ht="14.2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</row>
    <row r="323" spans="1:35" ht="14.2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</row>
    <row r="324" spans="1:35" ht="14.2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</row>
    <row r="325" spans="1:35" ht="14.2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</row>
    <row r="326" spans="1:35" ht="14.2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</row>
    <row r="327" spans="1:35" ht="14.2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</row>
    <row r="328" spans="1:35" ht="14.2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</row>
    <row r="329" spans="1:35" ht="14.2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</row>
    <row r="330" spans="1:35" ht="14.2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</row>
    <row r="331" spans="1:35" ht="14.2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</row>
    <row r="332" spans="1:35" ht="14.2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</row>
    <row r="333" spans="1:35" ht="14.2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</row>
    <row r="334" spans="1:35" ht="14.2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</row>
    <row r="335" spans="1:35" ht="14.2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</row>
    <row r="336" spans="1:35" ht="14.2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</row>
    <row r="337" spans="1:35" ht="14.2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</row>
    <row r="338" spans="1:35" ht="14.2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</row>
    <row r="339" spans="1:35" ht="14.2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</row>
    <row r="340" spans="1:35" ht="14.2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</row>
    <row r="341" spans="1:35" ht="14.2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</row>
    <row r="342" spans="1:35" ht="14.2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</row>
    <row r="343" spans="1:35" ht="14.2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</row>
    <row r="344" spans="1:35" ht="14.2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</row>
    <row r="345" spans="1:35" ht="14.2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</row>
    <row r="346" spans="1:35" ht="14.2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</row>
    <row r="347" spans="1:35" ht="14.2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</row>
    <row r="348" spans="1:35" ht="14.2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</row>
    <row r="349" spans="1:35" ht="14.2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</row>
    <row r="350" spans="1:35" ht="14.2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</row>
    <row r="351" spans="1:35" ht="14.2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</row>
    <row r="352" spans="1:35" ht="14.2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</row>
    <row r="353" spans="1:35" ht="14.2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</row>
    <row r="354" spans="1:35" ht="14.2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</row>
    <row r="355" spans="1:35" ht="14.2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</row>
    <row r="356" spans="1:35" ht="14.2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</row>
    <row r="357" spans="1:35" ht="14.2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</row>
    <row r="358" spans="1:35" ht="14.2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</row>
    <row r="359" spans="1:35" ht="14.2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</row>
    <row r="360" spans="1:35" ht="14.2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</row>
    <row r="361" spans="1:35" ht="14.2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</row>
    <row r="362" spans="1:35" ht="14.2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</row>
    <row r="363" spans="1:35" ht="14.2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</row>
    <row r="364" spans="1:35" ht="14.2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</row>
    <row r="365" spans="1:35" ht="14.2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</row>
    <row r="366" spans="1:35" ht="14.2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</row>
    <row r="367" spans="1:35" ht="14.2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</row>
    <row r="368" spans="1:35" ht="14.2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</row>
    <row r="369" spans="1:35" ht="14.2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</row>
    <row r="370" spans="1:35" ht="14.2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</row>
    <row r="371" spans="1:35" ht="14.2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</row>
    <row r="372" spans="1:35" ht="14.2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</row>
    <row r="373" spans="1:35" ht="14.2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</row>
    <row r="374" spans="1:35" ht="14.2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</row>
    <row r="375" spans="1:35" ht="14.2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</row>
    <row r="376" spans="1:35" ht="14.2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</row>
    <row r="377" spans="1:35" ht="14.2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</row>
    <row r="378" spans="1:35" ht="14.2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</row>
    <row r="379" spans="1:35" ht="14.2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</row>
    <row r="380" spans="1:35" ht="14.2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</row>
    <row r="381" spans="1:35" ht="14.2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</row>
    <row r="382" spans="1:35" ht="14.2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</row>
    <row r="383" spans="1:35" ht="14.2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</row>
    <row r="384" spans="1:35" ht="14.2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</row>
    <row r="385" spans="1:35" ht="14.2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</row>
    <row r="386" spans="1:35" ht="14.2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</row>
    <row r="387" spans="1:35" ht="14.2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</row>
    <row r="388" spans="1:35" ht="14.2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</row>
    <row r="389" spans="1:35" ht="14.2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</row>
    <row r="390" spans="1:35" ht="14.2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</row>
    <row r="391" spans="1:35" ht="14.2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</row>
    <row r="392" spans="1:35" ht="14.2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</row>
    <row r="393" spans="1:35" ht="14.2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</row>
    <row r="394" spans="1:35" ht="14.2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</row>
    <row r="395" spans="1:35" ht="14.2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</row>
    <row r="396" spans="1:35" ht="14.2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</row>
    <row r="397" spans="1:35" ht="14.2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</row>
    <row r="398" spans="1:35" ht="14.2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</row>
    <row r="399" spans="1:35" ht="14.2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</row>
    <row r="400" spans="1:35" ht="14.2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</row>
    <row r="401" spans="1:35" ht="14.2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</row>
    <row r="402" spans="1:35" ht="14.2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</row>
    <row r="403" spans="1:35" ht="14.2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</row>
    <row r="404" spans="1:35" ht="14.2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</row>
    <row r="405" spans="1:35" ht="14.2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</row>
    <row r="406" spans="1:35" ht="14.2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</row>
    <row r="407" spans="1:35" ht="14.2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</row>
    <row r="408" spans="1:35" ht="14.2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</row>
    <row r="409" spans="1:35" ht="14.2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</row>
    <row r="410" spans="1:35" ht="14.2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</row>
    <row r="411" spans="1:35" ht="14.2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</row>
    <row r="412" spans="1:35" ht="14.2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</row>
    <row r="413" spans="1:35" ht="14.2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</row>
    <row r="414" spans="1:35" ht="14.2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</row>
    <row r="415" spans="1:35" ht="14.2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</row>
    <row r="416" spans="1:35" ht="14.2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</row>
    <row r="417" spans="1:35" ht="14.2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</row>
    <row r="418" spans="1:35" ht="14.2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</row>
    <row r="419" spans="1:35" ht="14.2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</row>
    <row r="420" spans="1:35" ht="14.2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</row>
    <row r="421" spans="1:35" ht="14.2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</row>
    <row r="422" spans="1:35" ht="14.2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</row>
    <row r="423" spans="1:35" ht="14.2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</row>
    <row r="424" spans="1:35" ht="14.2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</row>
    <row r="425" spans="1:35" ht="14.2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</row>
    <row r="426" spans="1:35" ht="14.2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</row>
    <row r="427" spans="1:35" ht="14.2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</row>
    <row r="428" spans="1:35" ht="14.2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</row>
    <row r="429" spans="1:35" ht="14.2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</row>
    <row r="430" spans="1:35" ht="14.2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</row>
    <row r="431" spans="1:35" ht="14.2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</row>
    <row r="432" spans="1:35" ht="14.2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</row>
    <row r="433" spans="1:35" ht="14.2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</row>
    <row r="434" spans="1:35" ht="14.2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</row>
    <row r="435" spans="1:35" ht="14.2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</row>
    <row r="436" spans="1:35" ht="14.2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</row>
    <row r="437" spans="1:35" ht="14.2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</row>
    <row r="438" spans="1:35" ht="14.2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</row>
    <row r="439" spans="1:35" ht="14.2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</row>
    <row r="440" spans="1:35" ht="14.2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</row>
    <row r="441" spans="1:35" ht="14.2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</row>
    <row r="442" spans="1:35" ht="14.2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</row>
    <row r="443" spans="1:35" ht="14.2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</row>
    <row r="444" spans="1:35" ht="14.2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</row>
    <row r="445" spans="1:35" ht="14.2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</row>
    <row r="446" spans="1:35" ht="14.2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</row>
    <row r="447" spans="1:35" ht="14.2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</row>
    <row r="448" spans="1:35" ht="14.2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</row>
    <row r="449" spans="1:35" ht="14.2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</row>
    <row r="450" spans="1:35" ht="14.2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</row>
    <row r="451" spans="1:35" ht="14.2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</row>
    <row r="452" spans="1:35" ht="14.2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</row>
    <row r="453" spans="1:35" ht="14.2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</row>
    <row r="454" spans="1:35" ht="14.2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</row>
    <row r="455" spans="1:35" ht="14.2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</row>
    <row r="456" spans="1:35" ht="14.2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</row>
    <row r="457" spans="1:35" ht="14.2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</row>
    <row r="458" spans="1:35" ht="14.2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</row>
    <row r="459" spans="1:35" ht="14.2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</row>
    <row r="460" spans="1:35" ht="14.2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</row>
    <row r="461" spans="1:35" ht="14.2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</row>
    <row r="462" spans="1:35" ht="14.2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</row>
    <row r="463" spans="1:35" ht="14.2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</row>
    <row r="464" spans="1:35" ht="14.2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</row>
    <row r="465" spans="1:35" ht="14.2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</row>
    <row r="466" spans="1:35" ht="14.2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</row>
    <row r="467" spans="1:35" ht="14.2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</row>
    <row r="468" spans="1:35" ht="14.2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</row>
    <row r="469" spans="1:35" ht="14.2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</row>
    <row r="470" spans="1:35" ht="14.2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</row>
    <row r="471" spans="1:35" ht="14.2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</row>
    <row r="472" spans="1:35" ht="14.2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</row>
    <row r="473" spans="1:35" ht="14.2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</row>
    <row r="474" spans="1:35" ht="14.2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</row>
    <row r="475" spans="1:35" ht="14.2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</row>
    <row r="476" spans="1:35" ht="14.2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</row>
    <row r="477" spans="1:35" ht="14.2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</row>
    <row r="478" spans="1:35" ht="14.2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</row>
    <row r="479" spans="1:35" ht="14.2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</row>
    <row r="480" spans="1:35" ht="14.2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</row>
    <row r="481" spans="1:35" ht="14.2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</row>
    <row r="482" spans="1:35" ht="14.2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</row>
    <row r="483" spans="1:35" ht="14.2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</row>
    <row r="484" spans="1:35" ht="14.2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</row>
    <row r="485" spans="1:35" ht="14.2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</row>
    <row r="486" spans="1:35" ht="14.2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</row>
    <row r="487" spans="1:35" ht="14.2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</row>
    <row r="488" spans="1:35" ht="14.2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</row>
    <row r="489" spans="1:35" ht="14.2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</row>
    <row r="490" spans="1:35" ht="14.2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</row>
    <row r="491" spans="1:35" ht="14.2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</row>
    <row r="492" spans="1:35" ht="14.2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</row>
    <row r="493" spans="1:35" ht="14.2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</row>
    <row r="494" spans="1:35" ht="14.2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</row>
    <row r="495" spans="1:35" ht="14.2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</row>
    <row r="496" spans="1:35" ht="14.2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</row>
    <row r="497" spans="1:35" ht="14.2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</row>
    <row r="498" spans="1:35" ht="14.2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</row>
    <row r="499" spans="1:35" ht="14.2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</row>
    <row r="500" spans="1:35" ht="14.2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</row>
    <row r="501" spans="1:35" ht="14.2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</row>
    <row r="502" spans="1:35" ht="14.2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</row>
    <row r="503" spans="1:35" ht="14.2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</row>
    <row r="504" spans="1:35" ht="14.2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</row>
    <row r="505" spans="1:35" ht="14.2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</row>
    <row r="506" spans="1:35" ht="14.2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</row>
    <row r="507" spans="1:35" ht="14.2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</row>
    <row r="508" spans="1:35" ht="14.2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</row>
    <row r="509" spans="1:35" ht="14.2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</row>
    <row r="510" spans="1:35" ht="14.2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</row>
    <row r="511" spans="1:35" ht="14.2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</row>
    <row r="512" spans="1:35" ht="14.2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</row>
    <row r="513" spans="1:35" ht="14.2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</row>
    <row r="514" spans="1:35" ht="14.2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</row>
    <row r="515" spans="1:35" ht="14.2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</row>
    <row r="516" spans="1:35" ht="14.2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</row>
    <row r="517" spans="1:35" ht="14.2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</row>
    <row r="518" spans="1:35" ht="14.2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</row>
    <row r="519" spans="1:35" ht="14.2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</row>
    <row r="520" spans="1:35" ht="14.2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</row>
    <row r="521" spans="1:35" ht="14.2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</row>
    <row r="522" spans="1:35" ht="14.2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</row>
    <row r="523" spans="1:35" ht="14.2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</row>
    <row r="524" spans="1:35" ht="14.2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</row>
    <row r="525" spans="1:35" ht="14.2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</row>
    <row r="526" spans="1:35" ht="14.2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</row>
    <row r="527" spans="1:35" ht="14.2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</row>
    <row r="528" spans="1:35" ht="14.2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</row>
    <row r="529" spans="1:35" ht="14.2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</row>
    <row r="530" spans="1:35" ht="14.2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</row>
    <row r="531" spans="1:35" ht="14.2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</row>
    <row r="532" spans="1:35" ht="14.2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</row>
    <row r="533" spans="1:35" ht="14.2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</row>
    <row r="534" spans="1:35" ht="14.2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</row>
    <row r="535" spans="1:35" ht="14.2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</row>
    <row r="536" spans="1:35" ht="14.2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</row>
    <row r="537" spans="1:35" ht="14.2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</row>
    <row r="538" spans="1:35" ht="14.2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</row>
    <row r="539" spans="1:35" ht="14.2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</row>
    <row r="540" spans="1:35" ht="14.2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</row>
    <row r="541" spans="1:35" ht="14.2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</row>
    <row r="542" spans="1:35" ht="14.2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</row>
    <row r="543" spans="1:35" ht="14.2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</row>
    <row r="544" spans="1:35" ht="14.2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</row>
    <row r="545" spans="1:35" ht="14.2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</row>
    <row r="546" spans="1:35" ht="14.2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</row>
    <row r="547" spans="1:35" ht="14.2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</row>
    <row r="548" spans="1:35" ht="14.2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</row>
    <row r="549" spans="1:35" ht="14.2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</row>
    <row r="550" spans="1:35" ht="14.2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</row>
    <row r="551" spans="1:35" ht="14.2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</row>
    <row r="552" spans="1:35" ht="14.2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</row>
    <row r="553" spans="1:35" ht="14.2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</row>
    <row r="554" spans="1:35" ht="14.2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</row>
    <row r="555" spans="1:35" ht="14.2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</row>
    <row r="556" spans="1:35" ht="14.2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</row>
    <row r="557" spans="1:35" ht="14.2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</row>
    <row r="558" spans="1:35" ht="14.2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</row>
    <row r="559" spans="1:35" ht="14.2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</row>
    <row r="560" spans="1:35" ht="14.2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</row>
    <row r="561" spans="1:35" ht="14.2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</row>
    <row r="562" spans="1:35" ht="14.2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</row>
    <row r="563" spans="1:35" ht="14.2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</row>
    <row r="564" spans="1:35" ht="14.2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</row>
    <row r="565" spans="1:35" ht="14.2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</row>
    <row r="566" spans="1:35" ht="14.2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</row>
    <row r="567" spans="1:35" ht="14.2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</row>
    <row r="568" spans="1:35" ht="14.2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</row>
    <row r="569" spans="1:35" ht="14.2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</row>
    <row r="570" spans="1:35" ht="14.2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</row>
    <row r="571" spans="1:35" ht="14.2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</row>
    <row r="572" spans="1:35" ht="14.2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</row>
    <row r="573" spans="1:35" ht="14.2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</row>
    <row r="574" spans="1:35" ht="14.2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</row>
    <row r="575" spans="1:35" ht="14.2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</row>
    <row r="576" spans="1:35" ht="14.2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</row>
    <row r="577" spans="1:35" ht="14.2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</row>
    <row r="578" spans="1:35" ht="14.2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</row>
    <row r="579" spans="1:35" ht="14.2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</row>
    <row r="580" spans="1:35" ht="14.2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</row>
    <row r="581" spans="1:35" ht="14.2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</row>
    <row r="582" spans="1:35" ht="14.2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</row>
    <row r="583" spans="1:35" ht="14.2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</row>
    <row r="584" spans="1:35" ht="14.2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</row>
    <row r="585" spans="1:35" ht="14.2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</row>
    <row r="586" spans="1:35" ht="14.2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</row>
    <row r="587" spans="1:35" ht="14.2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</row>
    <row r="588" spans="1:35" ht="14.2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</row>
    <row r="589" spans="1:35" ht="14.2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</row>
    <row r="590" spans="1:35" ht="14.2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</row>
    <row r="591" spans="1:35" ht="14.2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</row>
    <row r="592" spans="1:35" ht="14.2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</row>
    <row r="593" spans="1:35" ht="14.2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</row>
    <row r="594" spans="1:35" ht="14.2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</row>
    <row r="595" spans="1:35" ht="14.2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</row>
    <row r="596" spans="1:35" ht="14.2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</row>
    <row r="597" spans="1:35" ht="14.2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</row>
    <row r="598" spans="1:35" ht="14.2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</row>
    <row r="599" spans="1:35" ht="14.2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</row>
    <row r="600" spans="1:35" ht="14.2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</row>
    <row r="601" spans="1:35" ht="14.2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</row>
    <row r="602" spans="1:35" ht="14.2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</row>
    <row r="603" spans="1:35" ht="14.2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</row>
    <row r="604" spans="1:35" ht="14.2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</row>
    <row r="605" spans="1:35" ht="14.2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</row>
    <row r="606" spans="1:35" ht="14.2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</row>
    <row r="607" spans="1:35" ht="14.2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</row>
    <row r="608" spans="1:35" ht="14.2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</row>
    <row r="609" spans="1:35" ht="14.2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</row>
    <row r="610" spans="1:35" ht="14.2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</row>
    <row r="611" spans="1:35" ht="14.2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</row>
    <row r="612" spans="1:35" ht="14.2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</row>
    <row r="613" spans="1:35" ht="14.2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</row>
    <row r="614" spans="1:35" ht="14.2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</row>
    <row r="615" spans="1:35" ht="14.2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</row>
    <row r="616" spans="1:35" ht="14.2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</row>
    <row r="617" spans="1:35" ht="14.2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</row>
    <row r="618" spans="1:35" ht="14.2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</row>
    <row r="619" spans="1:35" ht="14.2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</row>
    <row r="620" spans="1:35" ht="14.2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</row>
    <row r="621" spans="1:35" ht="14.2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</row>
    <row r="622" spans="1:35" ht="14.2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</row>
    <row r="623" spans="1:35" ht="14.2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</row>
    <row r="624" spans="1:35" ht="14.2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</row>
    <row r="625" spans="1:35" ht="14.2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</row>
    <row r="626" spans="1:35" ht="14.2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</row>
    <row r="627" spans="1:35" ht="14.2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</row>
    <row r="628" spans="1:35" ht="14.2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</row>
    <row r="629" spans="1:35" ht="14.2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</row>
    <row r="630" spans="1:35" ht="14.2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</row>
    <row r="631" spans="1:35" ht="14.2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</row>
    <row r="632" spans="1:35" ht="14.2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</row>
    <row r="633" spans="1:35" ht="14.2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</row>
    <row r="634" spans="1:35" ht="14.2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</row>
    <row r="635" spans="1:35" ht="14.2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</row>
    <row r="636" spans="1:35" ht="14.2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</row>
    <row r="637" spans="1:35" ht="14.2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</row>
    <row r="638" spans="1:35" ht="14.2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</row>
    <row r="639" spans="1:35" ht="14.2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</row>
    <row r="640" spans="1:35" ht="14.2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</row>
    <row r="641" spans="1:35" ht="14.2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</row>
    <row r="642" spans="1:35" ht="14.2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</row>
    <row r="643" spans="1:35" ht="14.2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</row>
    <row r="644" spans="1:35" ht="14.2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</row>
    <row r="645" spans="1:35" ht="14.2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</row>
    <row r="646" spans="1:35" ht="14.2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</row>
    <row r="647" spans="1:35" ht="14.2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</row>
    <row r="648" spans="1:35" ht="14.2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</row>
    <row r="649" spans="1:35" ht="14.2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</row>
    <row r="650" spans="1:35" ht="14.2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</row>
    <row r="651" spans="1:35" ht="14.2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</row>
    <row r="652" spans="1:35" ht="14.2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</row>
    <row r="653" spans="1:35" ht="14.2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</row>
    <row r="654" spans="1:35" ht="14.2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</row>
    <row r="655" spans="1:35" ht="14.2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</row>
    <row r="656" spans="1:35" ht="14.2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</row>
    <row r="657" spans="1:35" ht="14.2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</row>
    <row r="658" spans="1:35" ht="14.2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</row>
    <row r="659" spans="1:35" ht="14.2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</row>
    <row r="660" spans="1:35" ht="14.2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</row>
    <row r="661" spans="1:35" ht="14.2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</row>
    <row r="662" spans="1:35" ht="14.2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</row>
    <row r="663" spans="1:35" ht="14.2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</row>
    <row r="664" spans="1:35" ht="14.2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</row>
    <row r="665" spans="1:35" ht="14.2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</row>
    <row r="666" spans="1:35" ht="14.2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</row>
    <row r="667" spans="1:35" ht="14.2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</row>
    <row r="668" spans="1:35" ht="14.2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</row>
    <row r="669" spans="1:35" ht="14.2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</row>
    <row r="670" spans="1:35" ht="14.2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</row>
    <row r="671" spans="1:35" ht="14.2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</row>
    <row r="672" spans="1:35" ht="14.2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</row>
    <row r="673" spans="1:35" ht="14.2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</row>
    <row r="674" spans="1:35" ht="14.2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</row>
    <row r="675" spans="1:35" ht="14.2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</row>
    <row r="676" spans="1:35" ht="14.2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</row>
    <row r="677" spans="1:35" ht="14.2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</row>
    <row r="678" spans="1:35" ht="14.2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</row>
    <row r="679" spans="1:35" ht="14.2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</row>
    <row r="680" spans="1:35" ht="14.2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</row>
    <row r="681" spans="1:35" ht="14.2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</row>
    <row r="682" spans="1:35" ht="14.2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</row>
    <row r="683" spans="1:35" ht="14.2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</row>
    <row r="684" spans="1:35" ht="14.2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</row>
    <row r="685" spans="1:35" ht="14.2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</row>
    <row r="686" spans="1:35" ht="14.2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</row>
    <row r="687" spans="1:35" ht="14.2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</row>
    <row r="688" spans="1:35" ht="14.2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</row>
    <row r="689" spans="1:35" ht="14.2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</row>
    <row r="690" spans="1:35" ht="14.2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</row>
    <row r="691" spans="1:35" ht="14.2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</row>
    <row r="692" spans="1:35" ht="14.2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</row>
    <row r="693" spans="1:35" ht="14.2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</row>
    <row r="694" spans="1:35" ht="14.2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</row>
    <row r="695" spans="1:35" ht="14.2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</row>
    <row r="696" spans="1:35" ht="14.2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</row>
    <row r="697" spans="1:35" ht="14.2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</row>
    <row r="698" spans="1:35" ht="14.2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</row>
    <row r="699" spans="1:35" ht="14.2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</row>
    <row r="700" spans="1:35" ht="14.2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</row>
    <row r="701" spans="1:35" ht="14.2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</row>
    <row r="702" spans="1:35" ht="14.2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</row>
    <row r="703" spans="1:35" ht="14.2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</row>
    <row r="704" spans="1:35" ht="14.2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</row>
    <row r="705" spans="1:35" ht="14.2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</row>
    <row r="706" spans="1:35" ht="14.2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</row>
    <row r="707" spans="1:35" ht="14.2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</row>
    <row r="708" spans="1:35" ht="14.2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</row>
    <row r="709" spans="1:35" ht="14.2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</row>
    <row r="710" spans="1:35" ht="14.2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</row>
    <row r="711" spans="1:35" ht="14.2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</row>
    <row r="712" spans="1:35" ht="14.2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</row>
    <row r="713" spans="1:35" ht="14.2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</row>
    <row r="714" spans="1:35" ht="14.2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</row>
    <row r="715" spans="1:35" ht="14.2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</row>
    <row r="716" spans="1:35" ht="14.2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</row>
    <row r="717" spans="1:35" ht="14.2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</row>
    <row r="718" spans="1:35" ht="14.2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</row>
    <row r="719" spans="1:35" ht="14.2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</row>
    <row r="720" spans="1:35" ht="14.2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</row>
    <row r="721" spans="1:35" ht="14.2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</row>
    <row r="722" spans="1:35" ht="14.2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</row>
    <row r="723" spans="1:35" ht="14.2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</row>
    <row r="724" spans="1:35" ht="14.2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</row>
    <row r="725" spans="1:35" ht="14.2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</row>
    <row r="726" spans="1:35" ht="14.2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</row>
    <row r="727" spans="1:35" ht="14.2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</row>
    <row r="728" spans="1:35" ht="14.2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</row>
    <row r="729" spans="1:35" ht="14.2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</row>
    <row r="730" spans="1:35" ht="14.2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</row>
    <row r="731" spans="1:35" ht="14.2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</row>
    <row r="732" spans="1:35" ht="14.2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</row>
    <row r="733" spans="1:35" ht="14.2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</row>
    <row r="734" spans="1:35" ht="14.2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</row>
    <row r="735" spans="1:35" ht="14.2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</row>
    <row r="736" spans="1:35" ht="14.2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</row>
    <row r="737" spans="1:35" ht="14.2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</row>
    <row r="738" spans="1:35" ht="14.2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</row>
    <row r="739" spans="1:35" ht="14.2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</row>
    <row r="740" spans="1:35" ht="14.2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</row>
    <row r="741" spans="1:35" ht="14.2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</row>
    <row r="742" spans="1:35" ht="14.2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</row>
    <row r="743" spans="1:35" ht="14.2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</row>
    <row r="744" spans="1:35" ht="14.2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</row>
    <row r="745" spans="1:35" ht="14.2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</row>
    <row r="746" spans="1:35" ht="14.2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</row>
    <row r="747" spans="1:35" ht="14.2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</row>
    <row r="748" spans="1:35" ht="14.2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</row>
    <row r="749" spans="1:35" ht="14.2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</row>
    <row r="750" spans="1:35" ht="14.2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</row>
    <row r="751" spans="1:35" ht="14.2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</row>
    <row r="752" spans="1:35" ht="14.2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</row>
    <row r="753" spans="1:35" ht="14.2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</row>
    <row r="754" spans="1:35" ht="14.2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</row>
    <row r="755" spans="1:35" ht="14.2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</row>
    <row r="756" spans="1:35" ht="14.2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</row>
    <row r="757" spans="1:35" ht="14.2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</row>
    <row r="758" spans="1:35" ht="14.2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</row>
    <row r="759" spans="1:35" ht="14.2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</row>
    <row r="760" spans="1:35" ht="14.2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</row>
    <row r="761" spans="1:35" ht="14.2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</row>
    <row r="762" spans="1:35" ht="14.2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</row>
    <row r="763" spans="1:35" ht="14.2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</row>
    <row r="764" spans="1:35" ht="14.2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</row>
    <row r="765" spans="1:35" ht="14.2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</row>
    <row r="766" spans="1:35" ht="14.2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</row>
    <row r="767" spans="1:35" ht="14.2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</row>
    <row r="768" spans="1:35" ht="14.2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</row>
    <row r="769" spans="1:35" ht="14.2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</row>
    <row r="770" spans="1:35" ht="14.2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</row>
    <row r="771" spans="1:35" ht="14.2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</row>
    <row r="772" spans="1:35" ht="14.2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</row>
    <row r="773" spans="1:35" ht="14.2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</row>
    <row r="774" spans="1:35" ht="14.2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</row>
    <row r="775" spans="1:35" ht="14.2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</row>
    <row r="776" spans="1:35" ht="14.2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</row>
    <row r="777" spans="1:35" ht="14.2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</row>
    <row r="778" spans="1:35" ht="14.2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</row>
    <row r="779" spans="1:35" ht="14.2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</row>
    <row r="780" spans="1:35" ht="14.2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</row>
    <row r="781" spans="1:35" ht="14.2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</row>
    <row r="782" spans="1:35" ht="14.2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</row>
    <row r="783" spans="1:35" ht="14.2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</row>
    <row r="784" spans="1:35" ht="14.2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</row>
    <row r="785" spans="1:35" ht="14.2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</row>
    <row r="786" spans="1:35" ht="14.2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</row>
    <row r="787" spans="1:35" ht="14.2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</row>
    <row r="788" spans="1:35" ht="14.2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</row>
    <row r="789" spans="1:35" ht="14.2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</row>
    <row r="790" spans="1:35" ht="14.2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</row>
    <row r="791" spans="1:35" ht="14.2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</row>
    <row r="792" spans="1:35" ht="14.2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</row>
    <row r="793" spans="1:35" ht="14.2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</row>
    <row r="794" spans="1:35" ht="14.2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</row>
    <row r="795" spans="1:35" ht="14.2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</row>
    <row r="796" spans="1:35" ht="14.2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</row>
    <row r="797" spans="1:35" ht="14.2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</row>
    <row r="798" spans="1:35" ht="14.2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</row>
    <row r="799" spans="1:35" ht="14.2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</row>
    <row r="800" spans="1:35" ht="14.2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</row>
    <row r="801" spans="1:35" ht="14.2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</row>
    <row r="802" spans="1:35" ht="14.2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</row>
    <row r="803" spans="1:35" ht="14.2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</row>
    <row r="804" spans="1:35" ht="14.2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</row>
    <row r="805" spans="1:35" ht="14.2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</row>
    <row r="806" spans="1:35" ht="14.2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</row>
    <row r="807" spans="1:35" ht="14.2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</row>
    <row r="808" spans="1:35" ht="14.2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</row>
    <row r="809" spans="1:35" ht="14.2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</row>
    <row r="810" spans="1:35" ht="14.2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</row>
    <row r="811" spans="1:35" ht="14.2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</row>
    <row r="812" spans="1:35" ht="14.2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</row>
    <row r="813" spans="1:35" ht="14.2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</row>
    <row r="814" spans="1:35" ht="14.2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</row>
    <row r="815" spans="1:35" ht="14.2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</row>
    <row r="816" spans="1:35" ht="14.2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</row>
    <row r="817" spans="1:35" ht="14.2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</row>
    <row r="818" spans="1:35" ht="14.2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</row>
    <row r="819" spans="1:35" ht="14.2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</row>
    <row r="820" spans="1:35" ht="14.2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</row>
    <row r="821" spans="1:35" ht="14.2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</row>
    <row r="822" spans="1:35" ht="14.2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</row>
    <row r="823" spans="1:35" ht="14.2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</row>
    <row r="824" spans="1:35" ht="14.2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</row>
    <row r="825" spans="1:35" ht="14.2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</row>
    <row r="826" spans="1:35" ht="14.2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</row>
    <row r="827" spans="1:35" ht="14.2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</row>
    <row r="828" spans="1:35" ht="14.2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</row>
    <row r="829" spans="1:35" ht="14.2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</row>
    <row r="830" spans="1:35" ht="14.2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</row>
    <row r="831" spans="1:35" ht="14.2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</row>
    <row r="832" spans="1:35" ht="14.2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</row>
    <row r="833" spans="1:35" ht="14.2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</row>
    <row r="834" spans="1:35" ht="14.2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</row>
    <row r="835" spans="1:35" ht="14.2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</row>
    <row r="836" spans="1:35" ht="14.2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</row>
    <row r="837" spans="1:35" ht="14.2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</row>
    <row r="838" spans="1:35" ht="14.2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</row>
    <row r="839" spans="1:35" ht="14.2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</row>
    <row r="840" spans="1:35" ht="14.2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</row>
    <row r="841" spans="1:35" ht="14.2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</row>
    <row r="842" spans="1:35" ht="14.2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</row>
    <row r="843" spans="1:35" ht="14.2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</row>
    <row r="844" spans="1:35" ht="14.2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</row>
    <row r="845" spans="1:35" ht="14.2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</row>
    <row r="846" spans="1:35" ht="14.2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</row>
    <row r="847" spans="1:35" ht="14.2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</row>
    <row r="848" spans="1:35" ht="14.2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</row>
    <row r="849" spans="1:35" ht="14.2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</row>
    <row r="850" spans="1:35" ht="14.2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</row>
    <row r="851" spans="1:35" ht="14.2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</row>
    <row r="852" spans="1:35" ht="14.2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</row>
    <row r="853" spans="1:35" ht="14.2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</row>
    <row r="854" spans="1:35" ht="14.2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</row>
    <row r="855" spans="1:35" ht="14.2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</row>
    <row r="856" spans="1:35" ht="14.2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</row>
    <row r="857" spans="1:35" ht="14.2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</row>
    <row r="858" spans="1:35" ht="14.2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</row>
    <row r="859" spans="1:35" ht="14.2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</row>
    <row r="860" spans="1:35" ht="14.2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</row>
    <row r="861" spans="1:35" ht="14.2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</row>
    <row r="862" spans="1:35" ht="14.2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</row>
    <row r="863" spans="1:35" ht="14.2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</row>
    <row r="864" spans="1:35" ht="14.2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</row>
    <row r="865" spans="1:35" ht="14.2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</row>
    <row r="866" spans="1:35" ht="14.2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</row>
    <row r="867" spans="1:35" ht="14.2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</row>
    <row r="868" spans="1:35" ht="14.2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</row>
    <row r="869" spans="1:35" ht="14.2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</row>
    <row r="870" spans="1:35" ht="14.2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</row>
    <row r="871" spans="1:35" ht="14.2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</row>
    <row r="872" spans="1:35" ht="14.2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</row>
    <row r="873" spans="1:35" ht="14.2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</row>
    <row r="874" spans="1:35" ht="14.2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</row>
    <row r="875" spans="1:35" ht="14.2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</row>
    <row r="876" spans="1:35" ht="14.2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</row>
    <row r="877" spans="1:35" ht="14.2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</row>
    <row r="878" spans="1:35" ht="14.2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</row>
    <row r="879" spans="1:35" ht="14.2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</row>
    <row r="880" spans="1:35" ht="14.2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</row>
    <row r="881" spans="1:35" ht="14.2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</row>
    <row r="882" spans="1:35" ht="14.2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</row>
    <row r="883" spans="1:35" ht="14.2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</row>
    <row r="884" spans="1:35" ht="14.2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</row>
    <row r="885" spans="1:35" ht="14.2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</row>
    <row r="886" spans="1:35" ht="14.2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</row>
    <row r="887" spans="1:35" ht="14.2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</row>
    <row r="888" spans="1:35" ht="14.2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</row>
    <row r="889" spans="1:35" ht="14.2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</row>
    <row r="890" spans="1:35" ht="14.2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</row>
    <row r="891" spans="1:35" ht="14.2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</row>
    <row r="892" spans="1:35" ht="14.2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</row>
    <row r="893" spans="1:35" ht="14.2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</row>
    <row r="894" spans="1:35" ht="14.2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</row>
    <row r="895" spans="1:35" ht="14.2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</row>
    <row r="896" spans="1:35" ht="14.2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</row>
    <row r="897" spans="1:35" ht="14.2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</row>
    <row r="898" spans="1:35" ht="14.2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</row>
    <row r="899" spans="1:35" ht="14.2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</row>
    <row r="900" spans="1:35" ht="14.2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</row>
    <row r="901" spans="1:35" ht="14.2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</row>
    <row r="902" spans="1:35" ht="14.2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</row>
    <row r="903" spans="1:35" ht="14.2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</row>
    <row r="904" spans="1:35" ht="14.2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</row>
    <row r="905" spans="1:35" ht="14.2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</row>
    <row r="906" spans="1:35" ht="14.2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</row>
    <row r="907" spans="1:35" ht="14.2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</row>
    <row r="908" spans="1:35" ht="14.2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</row>
    <row r="909" spans="1:35" ht="14.2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</row>
    <row r="910" spans="1:35" ht="14.2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</row>
    <row r="911" spans="1:35" ht="14.2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</row>
    <row r="912" spans="1:35" ht="14.2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</row>
    <row r="913" spans="1:35" ht="14.2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</row>
    <row r="914" spans="1:35" ht="14.2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</row>
    <row r="915" spans="1:35" ht="14.2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</row>
    <row r="916" spans="1:35" ht="14.2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</row>
    <row r="917" spans="1:35" ht="14.2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</row>
    <row r="918" spans="1:35" ht="14.2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</row>
    <row r="919" spans="1:35" ht="14.2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</row>
    <row r="920" spans="1:35" ht="14.2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</row>
    <row r="921" spans="1:35" ht="14.2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</row>
    <row r="922" spans="1:35" ht="14.2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</row>
    <row r="923" spans="1:35" ht="14.2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</row>
    <row r="924" spans="1:35" ht="14.2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</row>
    <row r="925" spans="1:35" ht="14.2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</row>
    <row r="926" spans="1:35" ht="14.2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</row>
    <row r="927" spans="1:35" ht="14.2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</row>
    <row r="928" spans="1:35" ht="14.2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</row>
    <row r="929" spans="1:35" ht="14.2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</row>
    <row r="930" spans="1:35" ht="14.2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</row>
    <row r="931" spans="1:35" ht="14.2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</row>
    <row r="932" spans="1:35" ht="14.2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</row>
    <row r="933" spans="1:35" ht="14.2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</row>
    <row r="934" spans="1:35" ht="14.2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</row>
    <row r="935" spans="1:35" ht="14.2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</row>
    <row r="936" spans="1:35" ht="14.2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</row>
    <row r="937" spans="1:35" ht="14.2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</row>
    <row r="938" spans="1:35" ht="14.2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</row>
    <row r="939" spans="1:35" ht="14.2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</row>
    <row r="940" spans="1:35" ht="14.2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</row>
    <row r="941" spans="1:35" ht="14.2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</row>
    <row r="942" spans="1:35" ht="14.2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</row>
    <row r="943" spans="1:35" ht="14.2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</row>
    <row r="944" spans="1:35" ht="14.2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</row>
    <row r="945" spans="1:35" ht="14.2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</row>
    <row r="946" spans="1:35" ht="14.2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</row>
    <row r="947" spans="1:35" ht="14.2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</row>
    <row r="948" spans="1:35" ht="14.2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</row>
    <row r="949" spans="1:35" ht="14.2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</row>
    <row r="950" spans="1:35" ht="14.2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</row>
    <row r="951" spans="1:35" ht="14.2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</row>
    <row r="952" spans="1:35" ht="14.2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</row>
    <row r="953" spans="1:35" ht="14.2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</row>
    <row r="954" spans="1:35" ht="14.2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</row>
    <row r="955" spans="1:35" ht="14.2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</row>
    <row r="956" spans="1:35" ht="14.2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</row>
    <row r="957" spans="1:35" ht="14.2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</row>
    <row r="958" spans="1:35" ht="14.2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</row>
    <row r="959" spans="1:35" ht="14.2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</row>
    <row r="960" spans="1:35" ht="14.2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</row>
    <row r="961" spans="1:35" ht="14.2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</row>
    <row r="962" spans="1:35" ht="14.2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</row>
    <row r="963" spans="1:35" ht="14.2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</row>
  </sheetData>
  <mergeCells count="57">
    <mergeCell ref="A8:A14"/>
    <mergeCell ref="B8:B14"/>
    <mergeCell ref="A1:Q1"/>
    <mergeCell ref="A2:F2"/>
    <mergeCell ref="O2:Q2"/>
    <mergeCell ref="A3:F3"/>
    <mergeCell ref="A4:Q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A15:A21"/>
    <mergeCell ref="B15:B21"/>
    <mergeCell ref="A22:A28"/>
    <mergeCell ref="B22:B28"/>
    <mergeCell ref="A29:A35"/>
    <mergeCell ref="B29:B35"/>
    <mergeCell ref="A85:A91"/>
    <mergeCell ref="B85:B91"/>
    <mergeCell ref="A36:A42"/>
    <mergeCell ref="B36:B42"/>
    <mergeCell ref="A43:B49"/>
    <mergeCell ref="A50:A56"/>
    <mergeCell ref="B50:B56"/>
    <mergeCell ref="A57:A63"/>
    <mergeCell ref="B57:B63"/>
    <mergeCell ref="A64:A70"/>
    <mergeCell ref="B64:B70"/>
    <mergeCell ref="A71:B77"/>
    <mergeCell ref="A78:A84"/>
    <mergeCell ref="B78:B84"/>
    <mergeCell ref="C136:C137"/>
    <mergeCell ref="A92:A98"/>
    <mergeCell ref="B92:B98"/>
    <mergeCell ref="A99:A105"/>
    <mergeCell ref="B99:B105"/>
    <mergeCell ref="A106:A112"/>
    <mergeCell ref="B106:B112"/>
    <mergeCell ref="A113:B119"/>
    <mergeCell ref="A120:A126"/>
    <mergeCell ref="B120:B126"/>
    <mergeCell ref="A127:A133"/>
    <mergeCell ref="B127:B133"/>
    <mergeCell ref="O136:O137"/>
    <mergeCell ref="P136:Q136"/>
    <mergeCell ref="D136:E136"/>
    <mergeCell ref="F136:G136"/>
    <mergeCell ref="H136:I136"/>
    <mergeCell ref="J136:K136"/>
    <mergeCell ref="L136:M136"/>
    <mergeCell ref="N136:N1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4"/>
  <sheetViews>
    <sheetView workbookViewId="0">
      <selection activeCell="G28" sqref="G28"/>
    </sheetView>
  </sheetViews>
  <sheetFormatPr defaultColWidth="14.42578125" defaultRowHeight="15"/>
  <cols>
    <col min="1" max="1" width="3.7109375" style="3" customWidth="1"/>
    <col min="2" max="2" width="11.42578125" style="3" customWidth="1"/>
    <col min="3" max="3" width="10" style="3" customWidth="1"/>
    <col min="4" max="4" width="10.42578125" style="3" customWidth="1"/>
    <col min="5" max="5" width="13" style="3" customWidth="1"/>
    <col min="6" max="6" width="10.42578125" style="3" customWidth="1"/>
    <col min="7" max="7" width="11.7109375" style="3" customWidth="1"/>
    <col min="8" max="8" width="6.7109375" style="3" customWidth="1"/>
    <col min="9" max="9" width="12.5703125" style="3" customWidth="1"/>
    <col min="10" max="10" width="7.140625" style="3" customWidth="1"/>
    <col min="11" max="11" width="14.85546875" style="3" customWidth="1"/>
    <col min="12" max="12" width="7.140625" style="3" customWidth="1"/>
    <col min="13" max="13" width="12.5703125" style="3" customWidth="1"/>
    <col min="14" max="14" width="10.42578125" style="3" customWidth="1"/>
    <col min="15" max="15" width="11.7109375" style="3" customWidth="1"/>
    <col min="16" max="16" width="9.140625" style="3" customWidth="1"/>
    <col min="17" max="17" width="9.85546875" style="3" customWidth="1"/>
    <col min="18" max="22" width="10.28515625" style="3" customWidth="1"/>
    <col min="23" max="16384" width="14.42578125" style="3"/>
  </cols>
  <sheetData>
    <row r="1" spans="1:22">
      <c r="A1" s="155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68"/>
      <c r="S1" s="68"/>
      <c r="T1" s="68"/>
      <c r="U1" s="69"/>
      <c r="V1" s="69"/>
    </row>
    <row r="2" spans="1:22" ht="19.5" customHeight="1">
      <c r="A2" s="156">
        <f>'[2]7'!A2:E2</f>
        <v>0</v>
      </c>
      <c r="B2" s="131"/>
      <c r="C2" s="131"/>
      <c r="D2" s="131"/>
      <c r="E2" s="131"/>
      <c r="F2" s="131"/>
      <c r="G2" s="69"/>
      <c r="H2" s="69"/>
      <c r="I2" s="69"/>
      <c r="J2" s="69"/>
      <c r="K2" s="69"/>
      <c r="L2" s="70"/>
      <c r="M2" s="71"/>
      <c r="N2" s="68"/>
      <c r="O2" s="157" t="s">
        <v>41</v>
      </c>
      <c r="P2" s="131"/>
      <c r="Q2" s="131"/>
      <c r="R2" s="69"/>
      <c r="S2" s="69"/>
      <c r="T2" s="69"/>
      <c r="U2" s="69"/>
      <c r="V2" s="69"/>
    </row>
    <row r="3" spans="1:22" ht="15.75" customHeight="1">
      <c r="A3" s="158"/>
      <c r="B3" s="131"/>
      <c r="C3" s="131"/>
      <c r="D3" s="131"/>
      <c r="E3" s="131"/>
      <c r="F3" s="131"/>
      <c r="G3" s="72"/>
      <c r="H3" s="72"/>
      <c r="I3" s="72"/>
      <c r="J3" s="72"/>
      <c r="K3" s="72"/>
      <c r="L3" s="72"/>
      <c r="M3" s="72"/>
      <c r="N3" s="72"/>
      <c r="O3" s="72"/>
      <c r="P3" s="72" t="s">
        <v>2</v>
      </c>
      <c r="Q3" s="72"/>
      <c r="R3" s="73"/>
      <c r="S3" s="73"/>
      <c r="T3" s="73"/>
      <c r="U3" s="73"/>
      <c r="V3" s="73"/>
    </row>
    <row r="4" spans="1:22" ht="15.75" thickBot="1">
      <c r="A4" s="159" t="s">
        <v>42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73"/>
      <c r="S4" s="73"/>
      <c r="T4" s="73"/>
      <c r="U4" s="73"/>
      <c r="V4" s="73"/>
    </row>
    <row r="5" spans="1:22" ht="31.5" customHeight="1">
      <c r="A5" s="161" t="s">
        <v>4</v>
      </c>
      <c r="B5" s="162" t="s">
        <v>5</v>
      </c>
      <c r="C5" s="162" t="s">
        <v>6</v>
      </c>
      <c r="D5" s="149" t="s">
        <v>43</v>
      </c>
      <c r="E5" s="150"/>
      <c r="F5" s="149" t="s">
        <v>8</v>
      </c>
      <c r="G5" s="150"/>
      <c r="H5" s="149" t="s">
        <v>44</v>
      </c>
      <c r="I5" s="150"/>
      <c r="J5" s="149" t="s">
        <v>10</v>
      </c>
      <c r="K5" s="150"/>
      <c r="L5" s="149" t="s">
        <v>11</v>
      </c>
      <c r="M5" s="150"/>
      <c r="N5" s="149" t="s">
        <v>23</v>
      </c>
      <c r="O5" s="150"/>
      <c r="P5" s="151" t="s">
        <v>13</v>
      </c>
      <c r="Q5" s="152"/>
      <c r="R5" s="74"/>
      <c r="S5" s="74"/>
      <c r="T5" s="74"/>
      <c r="U5" s="74"/>
      <c r="V5" s="74"/>
    </row>
    <row r="6" spans="1:22">
      <c r="A6" s="143"/>
      <c r="B6" s="146"/>
      <c r="C6" s="146"/>
      <c r="D6" s="75" t="s">
        <v>15</v>
      </c>
      <c r="E6" s="75" t="s">
        <v>16</v>
      </c>
      <c r="F6" s="75" t="s">
        <v>15</v>
      </c>
      <c r="G6" s="75" t="s">
        <v>16</v>
      </c>
      <c r="H6" s="75" t="s">
        <v>15</v>
      </c>
      <c r="I6" s="75" t="s">
        <v>16</v>
      </c>
      <c r="J6" s="75" t="s">
        <v>15</v>
      </c>
      <c r="K6" s="75" t="s">
        <v>16</v>
      </c>
      <c r="L6" s="75" t="s">
        <v>15</v>
      </c>
      <c r="M6" s="75" t="s">
        <v>16</v>
      </c>
      <c r="N6" s="75" t="s">
        <v>15</v>
      </c>
      <c r="O6" s="75" t="s">
        <v>16</v>
      </c>
      <c r="P6" s="75" t="s">
        <v>15</v>
      </c>
      <c r="Q6" s="76" t="s">
        <v>16</v>
      </c>
      <c r="R6" s="74"/>
      <c r="S6" s="74"/>
      <c r="T6" s="74"/>
    </row>
    <row r="7" spans="1:22">
      <c r="A7" s="77">
        <v>1</v>
      </c>
      <c r="B7" s="78">
        <v>2</v>
      </c>
      <c r="C7" s="78">
        <v>3</v>
      </c>
      <c r="D7" s="78">
        <v>4</v>
      </c>
      <c r="E7" s="78">
        <v>5</v>
      </c>
      <c r="F7" s="78">
        <v>4</v>
      </c>
      <c r="G7" s="78">
        <v>5</v>
      </c>
      <c r="H7" s="78">
        <v>6</v>
      </c>
      <c r="I7" s="78">
        <v>7</v>
      </c>
      <c r="J7" s="78">
        <v>8</v>
      </c>
      <c r="K7" s="78">
        <v>9</v>
      </c>
      <c r="L7" s="78">
        <v>10</v>
      </c>
      <c r="M7" s="78">
        <v>11</v>
      </c>
      <c r="N7" s="78">
        <v>12</v>
      </c>
      <c r="O7" s="78">
        <v>13</v>
      </c>
      <c r="P7" s="78">
        <v>14</v>
      </c>
      <c r="Q7" s="79">
        <v>15</v>
      </c>
      <c r="R7" s="80"/>
      <c r="S7" s="80"/>
      <c r="T7" s="80"/>
    </row>
    <row r="8" spans="1:22" s="46" customFormat="1" ht="18.75" customHeight="1">
      <c r="A8" s="153">
        <v>3</v>
      </c>
      <c r="B8" s="154" t="s">
        <v>45</v>
      </c>
      <c r="C8" s="82" t="s">
        <v>18</v>
      </c>
      <c r="D8" s="83">
        <v>36</v>
      </c>
      <c r="E8" s="84">
        <v>27656</v>
      </c>
      <c r="F8" s="83">
        <v>42</v>
      </c>
      <c r="G8" s="85">
        <v>24179</v>
      </c>
      <c r="H8" s="86">
        <v>41</v>
      </c>
      <c r="I8" s="87">
        <v>42898</v>
      </c>
      <c r="J8" s="86">
        <v>45</v>
      </c>
      <c r="K8" s="87">
        <v>43564</v>
      </c>
      <c r="L8" s="86">
        <v>88</v>
      </c>
      <c r="M8" s="87">
        <v>237441</v>
      </c>
      <c r="N8" s="88">
        <f t="shared" ref="N8:O25" si="0">F8+H8+J8+L8+D8</f>
        <v>252</v>
      </c>
      <c r="O8" s="88">
        <f t="shared" si="0"/>
        <v>375738</v>
      </c>
      <c r="P8" s="86">
        <v>7</v>
      </c>
      <c r="Q8" s="87">
        <v>23393</v>
      </c>
      <c r="R8" s="89"/>
      <c r="S8" s="89"/>
      <c r="T8" s="89"/>
      <c r="U8" s="89"/>
      <c r="V8" s="89"/>
    </row>
    <row r="9" spans="1:22" s="46" customFormat="1" ht="18.75" customHeight="1">
      <c r="A9" s="153"/>
      <c r="B9" s="154"/>
      <c r="C9" s="50" t="s">
        <v>19</v>
      </c>
      <c r="D9" s="83">
        <v>5</v>
      </c>
      <c r="E9" s="84">
        <v>2396</v>
      </c>
      <c r="F9" s="83"/>
      <c r="G9" s="85"/>
      <c r="H9" s="86">
        <v>1</v>
      </c>
      <c r="I9" s="87">
        <v>4630</v>
      </c>
      <c r="J9" s="86">
        <v>0</v>
      </c>
      <c r="K9" s="87">
        <v>0</v>
      </c>
      <c r="L9" s="86">
        <v>7</v>
      </c>
      <c r="M9" s="87">
        <v>219932</v>
      </c>
      <c r="N9" s="88">
        <f t="shared" si="0"/>
        <v>13</v>
      </c>
      <c r="O9" s="88">
        <f t="shared" si="0"/>
        <v>226958</v>
      </c>
      <c r="P9" s="86">
        <v>0</v>
      </c>
      <c r="Q9" s="87">
        <v>0</v>
      </c>
      <c r="R9" s="89"/>
      <c r="S9" s="89"/>
      <c r="T9" s="89"/>
      <c r="U9" s="89"/>
      <c r="V9" s="89"/>
    </row>
    <row r="10" spans="1:22" s="46" customFormat="1" ht="18.75" customHeight="1">
      <c r="A10" s="153"/>
      <c r="B10" s="154"/>
      <c r="C10" s="50" t="s">
        <v>20</v>
      </c>
      <c r="D10" s="83"/>
      <c r="E10" s="84"/>
      <c r="F10" s="83"/>
      <c r="G10" s="85"/>
      <c r="H10" s="86"/>
      <c r="I10" s="87"/>
      <c r="J10" s="86">
        <v>0</v>
      </c>
      <c r="K10" s="87">
        <v>0</v>
      </c>
      <c r="L10" s="86">
        <v>0</v>
      </c>
      <c r="M10" s="87">
        <v>0</v>
      </c>
      <c r="N10" s="88">
        <f t="shared" si="0"/>
        <v>0</v>
      </c>
      <c r="O10" s="88">
        <f t="shared" si="0"/>
        <v>0</v>
      </c>
      <c r="P10" s="86">
        <v>0</v>
      </c>
      <c r="Q10" s="87">
        <v>0</v>
      </c>
      <c r="R10" s="89"/>
      <c r="S10" s="89"/>
      <c r="T10" s="89"/>
      <c r="U10" s="89"/>
      <c r="V10" s="89"/>
    </row>
    <row r="11" spans="1:22" s="46" customFormat="1" ht="18.75" customHeight="1">
      <c r="A11" s="153"/>
      <c r="B11" s="154"/>
      <c r="C11" s="50" t="s">
        <v>21</v>
      </c>
      <c r="D11" s="83"/>
      <c r="E11" s="84"/>
      <c r="F11" s="83">
        <v>1</v>
      </c>
      <c r="G11" s="85">
        <v>4011</v>
      </c>
      <c r="H11" s="86"/>
      <c r="I11" s="87"/>
      <c r="J11" s="86">
        <v>0</v>
      </c>
      <c r="K11" s="87">
        <v>0</v>
      </c>
      <c r="L11" s="86">
        <v>0</v>
      </c>
      <c r="M11" s="87">
        <v>0</v>
      </c>
      <c r="N11" s="88">
        <f t="shared" si="0"/>
        <v>1</v>
      </c>
      <c r="O11" s="88">
        <f t="shared" si="0"/>
        <v>4011</v>
      </c>
      <c r="P11" s="86">
        <v>0</v>
      </c>
      <c r="Q11" s="87">
        <v>0</v>
      </c>
      <c r="R11" s="89"/>
      <c r="S11" s="89"/>
      <c r="T11" s="89"/>
      <c r="U11" s="89"/>
      <c r="V11" s="89"/>
    </row>
    <row r="12" spans="1:22" s="46" customFormat="1" ht="18.75" customHeight="1">
      <c r="A12" s="153"/>
      <c r="B12" s="154"/>
      <c r="C12" s="50" t="s">
        <v>22</v>
      </c>
      <c r="D12" s="83"/>
      <c r="E12" s="84"/>
      <c r="F12" s="83">
        <v>1</v>
      </c>
      <c r="G12" s="85">
        <v>45578</v>
      </c>
      <c r="H12" s="86"/>
      <c r="I12" s="87"/>
      <c r="J12" s="86">
        <v>1</v>
      </c>
      <c r="K12" s="87">
        <v>1698856</v>
      </c>
      <c r="L12" s="86">
        <v>2</v>
      </c>
      <c r="M12" s="87">
        <v>10244661</v>
      </c>
      <c r="N12" s="88">
        <f t="shared" si="0"/>
        <v>4</v>
      </c>
      <c r="O12" s="88">
        <f t="shared" si="0"/>
        <v>11989095</v>
      </c>
      <c r="P12" s="86">
        <v>0</v>
      </c>
      <c r="Q12" s="87">
        <v>0</v>
      </c>
      <c r="R12" s="89"/>
      <c r="S12" s="89"/>
      <c r="T12" s="89"/>
      <c r="U12" s="89"/>
      <c r="V12" s="89"/>
    </row>
    <row r="13" spans="1:22" s="95" customFormat="1" ht="18.75" customHeight="1">
      <c r="A13" s="153"/>
      <c r="B13" s="154"/>
      <c r="C13" s="90" t="s">
        <v>23</v>
      </c>
      <c r="D13" s="91">
        <f>SUM(D8:D12)</f>
        <v>41</v>
      </c>
      <c r="E13" s="92">
        <f t="shared" ref="E13" si="1">SUM(E8:E12)</f>
        <v>30052</v>
      </c>
      <c r="F13" s="91">
        <f>SUM(F8:F12)</f>
        <v>44</v>
      </c>
      <c r="G13" s="92">
        <f t="shared" ref="G13:Q13" si="2">SUM(G8:G12)</f>
        <v>73768</v>
      </c>
      <c r="H13" s="91">
        <f t="shared" si="2"/>
        <v>42</v>
      </c>
      <c r="I13" s="91">
        <f t="shared" si="2"/>
        <v>47528</v>
      </c>
      <c r="J13" s="91">
        <f t="shared" si="2"/>
        <v>46</v>
      </c>
      <c r="K13" s="91">
        <f t="shared" si="2"/>
        <v>1742420</v>
      </c>
      <c r="L13" s="91">
        <f t="shared" si="2"/>
        <v>97</v>
      </c>
      <c r="M13" s="91">
        <f t="shared" si="2"/>
        <v>10702034</v>
      </c>
      <c r="N13" s="93">
        <f t="shared" si="0"/>
        <v>270</v>
      </c>
      <c r="O13" s="93">
        <f t="shared" si="0"/>
        <v>12595802</v>
      </c>
      <c r="P13" s="92">
        <f t="shared" si="2"/>
        <v>7</v>
      </c>
      <c r="Q13" s="92">
        <f t="shared" si="2"/>
        <v>23393</v>
      </c>
      <c r="R13" s="94"/>
      <c r="S13" s="94"/>
      <c r="T13" s="94"/>
      <c r="U13" s="94"/>
      <c r="V13" s="94"/>
    </row>
    <row r="14" spans="1:22" ht="18.75" hidden="1" customHeight="1">
      <c r="A14" s="141">
        <v>4</v>
      </c>
      <c r="B14" s="144" t="s">
        <v>46</v>
      </c>
      <c r="C14" s="96" t="s">
        <v>18</v>
      </c>
      <c r="D14" s="97"/>
      <c r="E14" s="97"/>
      <c r="F14" s="97"/>
      <c r="G14" s="97"/>
      <c r="H14" s="98"/>
      <c r="I14" s="97"/>
      <c r="J14" s="98"/>
      <c r="K14" s="97"/>
      <c r="L14" s="98"/>
      <c r="M14" s="97"/>
      <c r="N14" s="93">
        <f t="shared" si="0"/>
        <v>0</v>
      </c>
      <c r="O14" s="93">
        <f t="shared" si="0"/>
        <v>0</v>
      </c>
      <c r="P14" s="99"/>
      <c r="Q14" s="97"/>
      <c r="R14" s="73"/>
      <c r="S14" s="73"/>
      <c r="T14" s="73"/>
      <c r="U14" s="73"/>
      <c r="V14" s="73"/>
    </row>
    <row r="15" spans="1:22" ht="18.75" hidden="1" customHeight="1">
      <c r="A15" s="142"/>
      <c r="B15" s="145"/>
      <c r="C15" s="17" t="s">
        <v>19</v>
      </c>
      <c r="D15" s="100"/>
      <c r="E15" s="97"/>
      <c r="F15" s="100"/>
      <c r="G15" s="97"/>
      <c r="H15" s="98"/>
      <c r="I15" s="97"/>
      <c r="J15" s="98"/>
      <c r="K15" s="97"/>
      <c r="L15" s="98"/>
      <c r="M15" s="97"/>
      <c r="N15" s="93">
        <f t="shared" si="0"/>
        <v>0</v>
      </c>
      <c r="O15" s="93">
        <f t="shared" si="0"/>
        <v>0</v>
      </c>
      <c r="P15" s="99"/>
      <c r="Q15" s="97"/>
      <c r="R15" s="73"/>
      <c r="S15" s="73"/>
      <c r="T15" s="73"/>
      <c r="U15" s="73"/>
      <c r="V15" s="73"/>
    </row>
    <row r="16" spans="1:22" ht="18.75" hidden="1" customHeight="1">
      <c r="A16" s="142"/>
      <c r="B16" s="145"/>
      <c r="C16" s="17" t="s">
        <v>20</v>
      </c>
      <c r="D16" s="100"/>
      <c r="E16" s="97"/>
      <c r="F16" s="100"/>
      <c r="G16" s="97"/>
      <c r="H16" s="98"/>
      <c r="I16" s="97"/>
      <c r="J16" s="98"/>
      <c r="K16" s="97"/>
      <c r="L16" s="98"/>
      <c r="M16" s="97"/>
      <c r="N16" s="93">
        <f t="shared" si="0"/>
        <v>0</v>
      </c>
      <c r="O16" s="93">
        <f t="shared" si="0"/>
        <v>0</v>
      </c>
      <c r="P16" s="99"/>
      <c r="Q16" s="97"/>
      <c r="R16" s="73"/>
      <c r="S16" s="73"/>
      <c r="T16" s="73"/>
      <c r="U16" s="73"/>
      <c r="V16" s="73"/>
    </row>
    <row r="17" spans="1:22" ht="18.75" hidden="1" customHeight="1">
      <c r="A17" s="142"/>
      <c r="B17" s="145"/>
      <c r="C17" s="17" t="s">
        <v>21</v>
      </c>
      <c r="D17" s="100"/>
      <c r="E17" s="97"/>
      <c r="F17" s="100"/>
      <c r="G17" s="97"/>
      <c r="H17" s="98"/>
      <c r="I17" s="97"/>
      <c r="J17" s="98"/>
      <c r="K17" s="97"/>
      <c r="L17" s="98"/>
      <c r="M17" s="97"/>
      <c r="N17" s="93">
        <f t="shared" si="0"/>
        <v>0</v>
      </c>
      <c r="O17" s="93">
        <f t="shared" si="0"/>
        <v>0</v>
      </c>
      <c r="P17" s="99"/>
      <c r="Q17" s="97"/>
      <c r="R17" s="73"/>
      <c r="S17" s="73"/>
      <c r="T17" s="73"/>
      <c r="U17" s="73"/>
      <c r="V17" s="73"/>
    </row>
    <row r="18" spans="1:22" ht="18.75" hidden="1" customHeight="1">
      <c r="A18" s="143"/>
      <c r="B18" s="146"/>
      <c r="C18" s="17" t="s">
        <v>22</v>
      </c>
      <c r="D18" s="100"/>
      <c r="E18" s="97"/>
      <c r="F18" s="100"/>
      <c r="G18" s="97"/>
      <c r="H18" s="98"/>
      <c r="I18" s="97"/>
      <c r="J18" s="98"/>
      <c r="K18" s="97"/>
      <c r="L18" s="98"/>
      <c r="M18" s="97"/>
      <c r="N18" s="93">
        <f t="shared" si="0"/>
        <v>0</v>
      </c>
      <c r="O18" s="93">
        <f t="shared" si="0"/>
        <v>0</v>
      </c>
      <c r="P18" s="99"/>
      <c r="Q18" s="97"/>
      <c r="R18" s="73"/>
      <c r="S18" s="73"/>
      <c r="T18" s="73"/>
      <c r="U18" s="73"/>
      <c r="V18" s="73"/>
    </row>
    <row r="19" spans="1:22" ht="18.75" hidden="1" customHeight="1">
      <c r="A19" s="101"/>
      <c r="B19" s="102"/>
      <c r="C19" s="103" t="s">
        <v>23</v>
      </c>
      <c r="D19" s="104">
        <f t="shared" ref="D19:Q19" si="3">SUM(D14:D18)</f>
        <v>0</v>
      </c>
      <c r="E19" s="105">
        <f t="shared" si="3"/>
        <v>0</v>
      </c>
      <c r="F19" s="104">
        <f t="shared" si="3"/>
        <v>0</v>
      </c>
      <c r="G19" s="105">
        <f t="shared" si="3"/>
        <v>0</v>
      </c>
      <c r="H19" s="104">
        <f t="shared" si="3"/>
        <v>0</v>
      </c>
      <c r="I19" s="105">
        <f t="shared" si="3"/>
        <v>0</v>
      </c>
      <c r="J19" s="104">
        <f t="shared" si="3"/>
        <v>0</v>
      </c>
      <c r="K19" s="105">
        <f t="shared" si="3"/>
        <v>0</v>
      </c>
      <c r="L19" s="104">
        <f t="shared" si="3"/>
        <v>0</v>
      </c>
      <c r="M19" s="105">
        <f t="shared" si="3"/>
        <v>0</v>
      </c>
      <c r="N19" s="93">
        <f t="shared" si="0"/>
        <v>0</v>
      </c>
      <c r="O19" s="93">
        <f t="shared" si="0"/>
        <v>0</v>
      </c>
      <c r="P19" s="106">
        <f t="shared" si="3"/>
        <v>0</v>
      </c>
      <c r="Q19" s="105">
        <f t="shared" si="3"/>
        <v>0</v>
      </c>
      <c r="R19" s="73"/>
      <c r="S19" s="73"/>
      <c r="T19" s="73"/>
      <c r="U19" s="73"/>
      <c r="V19" s="73"/>
    </row>
    <row r="20" spans="1:22" ht="18.75" hidden="1" customHeight="1">
      <c r="A20" s="147">
        <v>5</v>
      </c>
      <c r="B20" s="148" t="s">
        <v>47</v>
      </c>
      <c r="C20" s="96" t="s">
        <v>18</v>
      </c>
      <c r="D20" s="100"/>
      <c r="E20" s="100"/>
      <c r="F20" s="100"/>
      <c r="G20" s="100"/>
      <c r="H20" s="107"/>
      <c r="I20" s="100"/>
      <c r="J20" s="107"/>
      <c r="K20" s="100"/>
      <c r="L20" s="107"/>
      <c r="M20" s="100"/>
      <c r="N20" s="93">
        <f t="shared" si="0"/>
        <v>0</v>
      </c>
      <c r="O20" s="93">
        <f t="shared" si="0"/>
        <v>0</v>
      </c>
      <c r="P20" s="99"/>
      <c r="Q20" s="97"/>
      <c r="R20" s="73"/>
      <c r="S20" s="73"/>
      <c r="T20" s="73"/>
      <c r="U20" s="73"/>
      <c r="V20" s="73"/>
    </row>
    <row r="21" spans="1:22" ht="18.75" hidden="1" customHeight="1">
      <c r="A21" s="142"/>
      <c r="B21" s="145"/>
      <c r="C21" s="17" t="s">
        <v>19</v>
      </c>
      <c r="D21" s="100"/>
      <c r="E21" s="97"/>
      <c r="F21" s="100"/>
      <c r="G21" s="97"/>
      <c r="H21" s="98"/>
      <c r="I21" s="97"/>
      <c r="J21" s="98"/>
      <c r="K21" s="97"/>
      <c r="L21" s="98"/>
      <c r="M21" s="97"/>
      <c r="N21" s="93">
        <f t="shared" si="0"/>
        <v>0</v>
      </c>
      <c r="O21" s="93">
        <f t="shared" si="0"/>
        <v>0</v>
      </c>
      <c r="P21" s="99"/>
      <c r="Q21" s="97"/>
      <c r="R21" s="73"/>
      <c r="S21" s="73"/>
      <c r="T21" s="73"/>
      <c r="U21" s="73"/>
      <c r="V21" s="73"/>
    </row>
    <row r="22" spans="1:22" ht="18.75" hidden="1" customHeight="1">
      <c r="A22" s="142"/>
      <c r="B22" s="145"/>
      <c r="C22" s="17" t="s">
        <v>20</v>
      </c>
      <c r="D22" s="100"/>
      <c r="E22" s="97"/>
      <c r="F22" s="100"/>
      <c r="G22" s="97"/>
      <c r="H22" s="98"/>
      <c r="I22" s="97"/>
      <c r="J22" s="98"/>
      <c r="K22" s="97"/>
      <c r="L22" s="98"/>
      <c r="M22" s="97"/>
      <c r="N22" s="93">
        <f t="shared" si="0"/>
        <v>0</v>
      </c>
      <c r="O22" s="93">
        <f t="shared" si="0"/>
        <v>0</v>
      </c>
      <c r="P22" s="99"/>
      <c r="Q22" s="97"/>
      <c r="R22" s="73"/>
      <c r="S22" s="73"/>
      <c r="T22" s="73"/>
      <c r="U22" s="73"/>
      <c r="V22" s="73"/>
    </row>
    <row r="23" spans="1:22" ht="18.75" hidden="1" customHeight="1">
      <c r="A23" s="142"/>
      <c r="B23" s="145"/>
      <c r="C23" s="17" t="s">
        <v>21</v>
      </c>
      <c r="D23" s="100"/>
      <c r="E23" s="97"/>
      <c r="F23" s="100"/>
      <c r="G23" s="97"/>
      <c r="H23" s="98"/>
      <c r="I23" s="97"/>
      <c r="J23" s="98"/>
      <c r="K23" s="97"/>
      <c r="L23" s="98"/>
      <c r="M23" s="97"/>
      <c r="N23" s="93">
        <f t="shared" si="0"/>
        <v>0</v>
      </c>
      <c r="O23" s="93">
        <f t="shared" si="0"/>
        <v>0</v>
      </c>
      <c r="P23" s="99"/>
      <c r="Q23" s="97"/>
      <c r="R23" s="73"/>
      <c r="S23" s="73"/>
      <c r="T23" s="73"/>
      <c r="U23" s="73"/>
      <c r="V23" s="73"/>
    </row>
    <row r="24" spans="1:22" ht="18.75" hidden="1" customHeight="1">
      <c r="A24" s="143"/>
      <c r="B24" s="146"/>
      <c r="C24" s="17" t="s">
        <v>22</v>
      </c>
      <c r="D24" s="100"/>
      <c r="E24" s="97"/>
      <c r="F24" s="100"/>
      <c r="G24" s="97"/>
      <c r="H24" s="98"/>
      <c r="I24" s="97"/>
      <c r="J24" s="98"/>
      <c r="K24" s="97"/>
      <c r="L24" s="98"/>
      <c r="M24" s="97"/>
      <c r="N24" s="93">
        <f t="shared" si="0"/>
        <v>0</v>
      </c>
      <c r="O24" s="93">
        <f t="shared" si="0"/>
        <v>0</v>
      </c>
      <c r="P24" s="99"/>
      <c r="Q24" s="97"/>
      <c r="R24" s="73"/>
      <c r="S24" s="73"/>
      <c r="T24" s="73"/>
      <c r="U24" s="73"/>
      <c r="V24" s="73"/>
    </row>
    <row r="25" spans="1:22" ht="18.75" hidden="1" customHeight="1">
      <c r="A25" s="101"/>
      <c r="B25" s="101"/>
      <c r="C25" s="103" t="s">
        <v>23</v>
      </c>
      <c r="D25" s="108">
        <f t="shared" ref="D25:Q25" si="4">SUM(D20:D24)</f>
        <v>0</v>
      </c>
      <c r="E25" s="109">
        <f t="shared" si="4"/>
        <v>0</v>
      </c>
      <c r="F25" s="108">
        <f t="shared" si="4"/>
        <v>0</v>
      </c>
      <c r="G25" s="109">
        <f t="shared" si="4"/>
        <v>0</v>
      </c>
      <c r="H25" s="108">
        <f t="shared" si="4"/>
        <v>0</v>
      </c>
      <c r="I25" s="109">
        <f t="shared" si="4"/>
        <v>0</v>
      </c>
      <c r="J25" s="108">
        <f t="shared" si="4"/>
        <v>0</v>
      </c>
      <c r="K25" s="109">
        <f t="shared" si="4"/>
        <v>0</v>
      </c>
      <c r="L25" s="108">
        <f t="shared" si="4"/>
        <v>0</v>
      </c>
      <c r="M25" s="109">
        <f t="shared" si="4"/>
        <v>0</v>
      </c>
      <c r="N25" s="93">
        <f t="shared" si="0"/>
        <v>0</v>
      </c>
      <c r="O25" s="93">
        <f t="shared" si="0"/>
        <v>0</v>
      </c>
      <c r="P25" s="110">
        <f t="shared" si="4"/>
        <v>0</v>
      </c>
      <c r="Q25" s="109">
        <f t="shared" si="4"/>
        <v>0</v>
      </c>
      <c r="R25" s="73"/>
      <c r="S25" s="73"/>
      <c r="T25" s="73"/>
      <c r="U25" s="73"/>
      <c r="V25" s="73"/>
    </row>
    <row r="26" spans="1:22" ht="15.75" customHeight="1">
      <c r="A26" s="111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</row>
    <row r="27" spans="1:22" ht="15.7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</row>
    <row r="28" spans="1:22" ht="15.7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</row>
    <row r="29" spans="1:22" ht="15.7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0" spans="1:22" ht="15.7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</row>
    <row r="31" spans="1:22" ht="15.7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</row>
    <row r="32" spans="1:22" ht="15.7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</row>
    <row r="33" spans="1:22" ht="15.7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</row>
    <row r="34" spans="1:22" ht="15.7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</row>
    <row r="35" spans="1:22" ht="15.7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</row>
    <row r="36" spans="1:22" ht="15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</row>
    <row r="37" spans="1:22" ht="15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</row>
    <row r="38" spans="1:22" ht="15.7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ht="15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</row>
    <row r="40" spans="1:22" ht="15.7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</row>
    <row r="41" spans="1:22" ht="15.7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ht="15.7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ht="15.7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</row>
    <row r="44" spans="1:22" ht="15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</row>
    <row r="45" spans="1:22" ht="15.7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1:22" ht="15.7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</row>
    <row r="47" spans="1:22" ht="15.7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1:22" ht="15.7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</row>
    <row r="49" spans="1:22" ht="15.7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</row>
    <row r="50" spans="1:22" ht="15.7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</row>
    <row r="51" spans="1:22" ht="15.7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</row>
    <row r="52" spans="1:22" ht="15.7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</row>
    <row r="53" spans="1:22" ht="15.7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</row>
    <row r="54" spans="1:22" ht="15.7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</row>
    <row r="55" spans="1:22" ht="15.7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2" ht="15.7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2" ht="15.7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</row>
    <row r="58" spans="1:22" ht="15.7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</row>
    <row r="59" spans="1:22" ht="15.7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</row>
    <row r="60" spans="1:22" ht="15.7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</row>
    <row r="61" spans="1:22" ht="15.7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</row>
    <row r="62" spans="1:22" ht="15.7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</row>
    <row r="63" spans="1:22" ht="15.7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</row>
    <row r="64" spans="1:22" ht="15.7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</row>
    <row r="65" spans="1:22" ht="15.7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</row>
    <row r="66" spans="1:22" ht="15.7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</row>
    <row r="67" spans="1:22" ht="15.7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</row>
    <row r="68" spans="1:22" ht="15.7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</row>
    <row r="69" spans="1:22" ht="15.7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</row>
    <row r="70" spans="1:22" ht="15.7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</row>
    <row r="71" spans="1:22" ht="15.7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</row>
    <row r="72" spans="1:22" ht="15.7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</row>
    <row r="73" spans="1:22" ht="15.7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</row>
    <row r="74" spans="1:22" ht="15.7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</row>
    <row r="75" spans="1:22" ht="15.7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</row>
    <row r="76" spans="1:22" ht="15.7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</row>
    <row r="77" spans="1:22" ht="15.7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</row>
    <row r="78" spans="1:22" ht="15.7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</row>
    <row r="79" spans="1:22" ht="15.7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</row>
    <row r="80" spans="1:22" ht="15.7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</row>
    <row r="81" spans="1:22" ht="15.7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</row>
    <row r="82" spans="1:22" ht="15.7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</row>
    <row r="83" spans="1:22" ht="15.7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</row>
    <row r="84" spans="1:22" ht="15.7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</row>
    <row r="85" spans="1:22" ht="15.7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</row>
    <row r="86" spans="1:22" ht="15.7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</row>
    <row r="87" spans="1:22" ht="15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</row>
    <row r="88" spans="1:22" ht="15.7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</row>
    <row r="89" spans="1:22" ht="15.7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</row>
    <row r="90" spans="1:22" ht="15.7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</row>
    <row r="91" spans="1:22" ht="15.7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</row>
    <row r="92" spans="1:22" ht="15.7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</row>
    <row r="93" spans="1:22" ht="15.7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  <row r="94" spans="1:22" ht="15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</row>
    <row r="95" spans="1:22" ht="15.7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</row>
    <row r="96" spans="1:22" ht="15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</row>
    <row r="97" spans="1:22" ht="15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</row>
    <row r="98" spans="1:22" ht="15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</row>
    <row r="99" spans="1:22" ht="15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</row>
    <row r="100" spans="1:22" ht="15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</row>
    <row r="101" spans="1:22" ht="15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</row>
    <row r="102" spans="1:22" ht="15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</row>
    <row r="103" spans="1:22" ht="15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</row>
    <row r="104" spans="1:22" ht="15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</row>
    <row r="105" spans="1:22" ht="15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</row>
    <row r="106" spans="1:22" ht="15.75" customHeight="1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</row>
    <row r="107" spans="1:22" ht="15.75" customHeight="1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</row>
    <row r="108" spans="1:22" ht="15.75" customHeight="1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</row>
    <row r="109" spans="1:22" ht="15.75" customHeight="1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</row>
    <row r="110" spans="1:22" ht="15.75" customHeigh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</row>
    <row r="111" spans="1:22" ht="15.75" customHeight="1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</row>
    <row r="112" spans="1:22" ht="15.75" customHeight="1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</row>
    <row r="113" spans="1:22" ht="15.75" customHeight="1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</row>
    <row r="114" spans="1:22" ht="15.75" customHeight="1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</row>
    <row r="115" spans="1:22" ht="15.75" customHeight="1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</row>
    <row r="116" spans="1:22" ht="15.75" customHeight="1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</row>
    <row r="117" spans="1:22" ht="15.75" customHeight="1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</row>
    <row r="118" spans="1:22" ht="15.75" customHeight="1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</row>
    <row r="119" spans="1:22" ht="15.75" customHeight="1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</row>
    <row r="120" spans="1:22" ht="15.75" customHeight="1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</row>
    <row r="121" spans="1:22" ht="15.75" customHeight="1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</row>
    <row r="122" spans="1:22" ht="15.75" customHeight="1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</row>
    <row r="123" spans="1:22" ht="15.75" customHeight="1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</row>
    <row r="124" spans="1:22" ht="15.75" customHeight="1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</row>
    <row r="125" spans="1:22" ht="15.75" customHeight="1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</row>
    <row r="126" spans="1:22" ht="15.75" customHeight="1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</row>
    <row r="127" spans="1:22" ht="15.75" customHeight="1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</row>
    <row r="128" spans="1:22" ht="15.75" customHeight="1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</row>
    <row r="129" spans="1:22" ht="15.75" customHeight="1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</row>
    <row r="130" spans="1:22" ht="15.75" customHeight="1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</row>
    <row r="131" spans="1:22" ht="15.75" customHeight="1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</row>
    <row r="132" spans="1:22" ht="15.75" customHeigh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</row>
    <row r="133" spans="1:22" ht="15.75" customHeight="1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</row>
    <row r="134" spans="1:22" ht="15.75" customHeight="1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</row>
    <row r="135" spans="1:22" ht="15.75" customHeight="1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</row>
    <row r="136" spans="1:22" ht="15.75" customHeight="1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</row>
    <row r="137" spans="1:22" ht="15.75" customHeight="1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</row>
    <row r="138" spans="1:22" ht="15.75" customHeight="1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</row>
    <row r="139" spans="1:22" ht="15.75" customHeight="1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</row>
    <row r="140" spans="1:22" ht="15.75" customHeight="1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</row>
    <row r="141" spans="1:22" ht="15.75" customHeight="1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</row>
    <row r="142" spans="1:22" ht="15.75" customHeight="1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</row>
    <row r="143" spans="1:22" ht="15.75" customHeight="1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</row>
    <row r="144" spans="1:22" ht="15.75" customHeight="1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</row>
    <row r="145" spans="1:22" ht="15.75" customHeight="1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</row>
    <row r="146" spans="1:22" ht="15.75" customHeight="1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</row>
    <row r="147" spans="1:22" ht="15.75" customHeight="1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</row>
    <row r="148" spans="1:22" ht="15.75" customHeight="1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</row>
    <row r="149" spans="1:22" ht="15.75" customHeight="1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</row>
    <row r="150" spans="1:22" ht="15.75" customHeight="1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</row>
    <row r="151" spans="1:22" ht="15.75" customHeight="1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</row>
    <row r="152" spans="1:22" ht="15.75" customHeight="1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</row>
    <row r="153" spans="1:22" ht="15.75" customHeight="1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</row>
    <row r="154" spans="1:22" ht="15.75" customHeight="1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</row>
    <row r="155" spans="1:22" ht="15.75" customHeight="1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</row>
    <row r="156" spans="1:22" ht="15.75" customHeight="1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</row>
    <row r="157" spans="1:22" ht="15.75" customHeight="1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</row>
    <row r="158" spans="1:22" ht="15.75" customHeight="1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</row>
    <row r="159" spans="1:22" ht="15.75" customHeight="1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</row>
    <row r="160" spans="1:22" ht="15.75" customHeight="1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</row>
    <row r="161" spans="1:22" ht="15.75" customHeight="1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</row>
    <row r="162" spans="1:22" ht="15.75" customHeight="1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</row>
    <row r="163" spans="1:22" ht="15.75" customHeight="1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</row>
    <row r="164" spans="1:22" ht="15.75" customHeight="1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</row>
    <row r="165" spans="1:22" ht="15.75" customHeight="1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</row>
    <row r="166" spans="1:22" ht="15.75" customHeight="1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</row>
    <row r="167" spans="1:22" ht="15.75" customHeight="1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</row>
    <row r="168" spans="1:22" ht="15.75" customHeight="1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</row>
    <row r="169" spans="1:22" ht="15.75" customHeight="1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</row>
    <row r="170" spans="1:22" ht="15.75" customHeight="1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</row>
    <row r="171" spans="1:22" ht="15.75" customHeight="1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</row>
    <row r="172" spans="1:22" ht="15.75" customHeight="1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</row>
    <row r="173" spans="1:22" ht="15.75" customHeight="1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</row>
    <row r="174" spans="1:22" ht="15.75" customHeight="1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</row>
    <row r="175" spans="1:22" ht="15.75" customHeight="1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</row>
    <row r="176" spans="1:22" ht="15.75" customHeight="1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</row>
    <row r="177" spans="1:22" ht="15.75" customHeight="1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</row>
    <row r="178" spans="1:22" ht="15.75" customHeight="1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</row>
    <row r="179" spans="1:22" ht="15.75" customHeight="1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</row>
    <row r="180" spans="1:22" ht="15.75" customHeight="1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</row>
    <row r="181" spans="1:22" ht="15.75" customHeight="1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</row>
    <row r="182" spans="1:22" ht="15.75" customHeight="1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</row>
    <row r="183" spans="1:22" ht="15.75" customHeight="1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</row>
    <row r="184" spans="1:22" ht="15.75" customHeight="1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</row>
    <row r="185" spans="1:22" ht="15.75" customHeight="1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</row>
    <row r="186" spans="1:22" ht="15.75" customHeight="1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</row>
    <row r="187" spans="1:22" ht="15.75" customHeight="1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</row>
    <row r="188" spans="1:22" ht="15.75" customHeight="1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</row>
    <row r="189" spans="1:22" ht="15.75" customHeight="1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</row>
    <row r="190" spans="1:22" ht="15.75" customHeight="1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</row>
    <row r="191" spans="1:22" ht="15.75" customHeight="1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</row>
    <row r="192" spans="1:22" ht="15.75" customHeight="1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</row>
    <row r="193" spans="1:22" ht="15.75" customHeight="1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</row>
    <row r="194" spans="1:22" ht="15.75" customHeight="1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</row>
    <row r="195" spans="1:22" ht="15.75" customHeight="1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</row>
    <row r="196" spans="1:22" ht="15.75" customHeight="1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</row>
    <row r="197" spans="1:22" ht="15.75" customHeight="1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</row>
    <row r="198" spans="1:22" ht="15.75" customHeight="1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</row>
    <row r="199" spans="1:22" ht="15.75" customHeight="1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</row>
    <row r="200" spans="1:22" ht="15.75" customHeight="1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</row>
    <row r="201" spans="1:22" ht="15.75" customHeight="1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</row>
    <row r="202" spans="1:22" ht="15.75" customHeight="1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</row>
    <row r="203" spans="1:22" ht="15.75" customHeight="1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</row>
    <row r="204" spans="1:22" ht="15.75" customHeight="1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</row>
    <row r="205" spans="1:22" ht="15.75" customHeight="1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</row>
    <row r="206" spans="1:22" ht="15.75" customHeight="1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</row>
    <row r="207" spans="1:22" ht="15.75" customHeight="1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</row>
    <row r="208" spans="1:22" ht="15.75" customHeight="1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</row>
    <row r="209" spans="1:22" ht="15.75" customHeight="1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</row>
    <row r="210" spans="1:22" ht="15.75" customHeight="1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</row>
    <row r="211" spans="1:22" ht="15.75" customHeight="1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</row>
    <row r="212" spans="1:22" ht="15.75" customHeight="1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</row>
    <row r="213" spans="1:22" ht="15.75" customHeight="1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</row>
    <row r="214" spans="1:22" ht="15.75" customHeight="1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</row>
    <row r="215" spans="1:22" ht="15.75" customHeight="1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</row>
    <row r="216" spans="1:22" ht="15.75" customHeight="1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</row>
    <row r="217" spans="1:22" ht="15.75" customHeight="1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</row>
    <row r="218" spans="1:22" ht="15.75" customHeight="1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</row>
    <row r="219" spans="1:22" ht="15.75" customHeight="1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</row>
    <row r="220" spans="1:22" ht="15.75" customHeight="1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</row>
    <row r="221" spans="1:22" ht="15.75" customHeight="1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</row>
    <row r="222" spans="1:22" ht="15.75" customHeight="1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</row>
    <row r="223" spans="1:22" ht="15.75" customHeight="1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</row>
    <row r="224" spans="1:22" ht="15.75" customHeight="1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</row>
    <row r="225" spans="1:22" ht="15.75" customHeight="1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</row>
    <row r="226" spans="1:22" ht="15.75" customHeight="1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</row>
    <row r="227" spans="1:22" ht="15.75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</row>
    <row r="228" spans="1:22" ht="15.75" customHeight="1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</row>
    <row r="229" spans="1:22" ht="15.75" customHeight="1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</row>
    <row r="230" spans="1:22" ht="15.75" customHeight="1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</row>
    <row r="231" spans="1:22" ht="15.75" customHeight="1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</row>
    <row r="232" spans="1:22" ht="15.75" customHeight="1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</row>
    <row r="233" spans="1:22" ht="15.75" customHeight="1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</row>
    <row r="234" spans="1:22" ht="15.75" customHeight="1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</row>
    <row r="235" spans="1:22" ht="15.75" customHeight="1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</row>
    <row r="236" spans="1:22" ht="15.75" customHeight="1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</row>
    <row r="237" spans="1:22" ht="15.75" customHeight="1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</row>
    <row r="238" spans="1:22" ht="15.75" customHeight="1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</row>
    <row r="239" spans="1:22" ht="15.75" customHeight="1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</row>
    <row r="240" spans="1:22" ht="15.75" customHeight="1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</row>
    <row r="241" spans="1:22" ht="15.75" customHeight="1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</row>
    <row r="242" spans="1:22" ht="15.75" customHeight="1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</row>
    <row r="243" spans="1:22" ht="15.75" customHeight="1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</row>
    <row r="244" spans="1:22" ht="15.75" customHeight="1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</row>
    <row r="245" spans="1:22" ht="15.75" customHeight="1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</row>
    <row r="246" spans="1:22" ht="15.75" customHeight="1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</row>
    <row r="247" spans="1:22" ht="15.75" customHeight="1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</row>
    <row r="248" spans="1:22" ht="15.75" customHeight="1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</row>
    <row r="249" spans="1:22" ht="15.75" customHeight="1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</row>
    <row r="250" spans="1:22" ht="15.75" customHeight="1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</row>
    <row r="251" spans="1:22" ht="15.75" customHeight="1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</row>
    <row r="252" spans="1:22" ht="15.75" customHeight="1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</row>
    <row r="253" spans="1:22" ht="15.75" customHeight="1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</row>
    <row r="254" spans="1:22" ht="15.75" customHeight="1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</row>
    <row r="255" spans="1:22" ht="15.75" customHeight="1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</row>
    <row r="256" spans="1:22" ht="15.75" customHeight="1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</row>
    <row r="257" spans="1:22" ht="15.75" customHeight="1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</row>
    <row r="258" spans="1:22" ht="15.75" customHeight="1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</row>
    <row r="259" spans="1:22" ht="15.75" customHeight="1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</row>
    <row r="260" spans="1:22" ht="15.75" customHeight="1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</row>
    <row r="261" spans="1:22" ht="15.75" customHeight="1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</row>
    <row r="262" spans="1:22" ht="15.75" customHeight="1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</row>
    <row r="263" spans="1:22" ht="15.75" customHeight="1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</row>
    <row r="264" spans="1:22" ht="15.75" customHeight="1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</row>
    <row r="265" spans="1:22" ht="15.75" customHeight="1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</row>
    <row r="266" spans="1:22" ht="15.75" customHeight="1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</row>
    <row r="267" spans="1:22" ht="15.75" customHeight="1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</row>
    <row r="268" spans="1:22" ht="15.75" customHeight="1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</row>
    <row r="269" spans="1:22" ht="15.75" customHeight="1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</row>
    <row r="270" spans="1:22" ht="15.75" customHeight="1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</row>
    <row r="271" spans="1:22" ht="15.75" customHeight="1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</row>
    <row r="272" spans="1:22" ht="15.75" customHeight="1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</row>
    <row r="273" spans="1:22" ht="15.75" customHeight="1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</row>
    <row r="274" spans="1:22" ht="15.75" customHeight="1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</row>
    <row r="275" spans="1:22" ht="15.75" customHeight="1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</row>
    <row r="276" spans="1:22" ht="15.75" customHeight="1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</row>
    <row r="277" spans="1:22" ht="15.75" customHeight="1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</row>
    <row r="278" spans="1:22" ht="15.75" customHeight="1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</row>
    <row r="279" spans="1:22" ht="15.75" customHeight="1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</row>
    <row r="280" spans="1:22" ht="15.75" customHeight="1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</row>
    <row r="281" spans="1:22" ht="15.75" customHeight="1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</row>
    <row r="282" spans="1:22" ht="15.75" customHeight="1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</row>
    <row r="283" spans="1:22" ht="15.75" customHeight="1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</row>
    <row r="284" spans="1:22" ht="15.75" customHeight="1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</row>
    <row r="285" spans="1:22" ht="15.75" customHeight="1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</row>
    <row r="286" spans="1:22" ht="15.75" customHeight="1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</row>
    <row r="287" spans="1:22" ht="15.75" customHeight="1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</row>
    <row r="288" spans="1:22" ht="15.75" customHeight="1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</row>
    <row r="289" spans="1:22" ht="15.75" customHeight="1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</row>
    <row r="290" spans="1:22" ht="15.75" customHeight="1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</row>
    <row r="291" spans="1:22" ht="15.75" customHeight="1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</row>
    <row r="292" spans="1:22" ht="15.75" customHeight="1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</row>
    <row r="293" spans="1:22" ht="15.75" customHeight="1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</row>
    <row r="294" spans="1:22" ht="15.75" customHeight="1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</row>
    <row r="295" spans="1:22" ht="15.75" customHeight="1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</row>
    <row r="296" spans="1:22" ht="15.75" customHeight="1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</row>
    <row r="297" spans="1:22" ht="15.75" customHeight="1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</row>
    <row r="298" spans="1:22" ht="15.75" customHeight="1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</row>
    <row r="299" spans="1:22" ht="15.75" customHeight="1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</row>
    <row r="300" spans="1:22" ht="15.75" customHeight="1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</row>
    <row r="301" spans="1:22" ht="15.75" customHeight="1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</row>
    <row r="302" spans="1:22" ht="15.75" customHeight="1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</row>
    <row r="303" spans="1:22" ht="15.75" customHeight="1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</row>
    <row r="304" spans="1:22" ht="15.75" customHeight="1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</row>
    <row r="305" spans="1:22" ht="15.75" customHeight="1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</row>
    <row r="306" spans="1:22" ht="15.75" customHeight="1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</row>
    <row r="307" spans="1:22" ht="15.75" customHeight="1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</row>
    <row r="308" spans="1:22" ht="15.75" customHeight="1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</row>
    <row r="309" spans="1:22" ht="15.75" customHeight="1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</row>
    <row r="310" spans="1:22" ht="15.75" customHeight="1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</row>
    <row r="311" spans="1:22" ht="15.75" customHeight="1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</row>
    <row r="312" spans="1:22" ht="15.75" customHeight="1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</row>
    <row r="313" spans="1:22" ht="15.75" customHeight="1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</row>
    <row r="314" spans="1:22" ht="15.75" customHeight="1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</row>
    <row r="315" spans="1:22" ht="15.75" customHeight="1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</row>
    <row r="316" spans="1:22" ht="15.75" customHeight="1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</row>
    <row r="317" spans="1:22" ht="15.75" customHeight="1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</row>
    <row r="318" spans="1:22" ht="15.75" customHeight="1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</row>
    <row r="319" spans="1:22" ht="15.75" customHeight="1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</row>
    <row r="320" spans="1:22" ht="15.75" customHeight="1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</row>
    <row r="321" spans="1:22" ht="15.75" customHeight="1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</row>
    <row r="322" spans="1:22" ht="15.75" customHeight="1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</row>
    <row r="323" spans="1:22" ht="15.75" customHeight="1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</row>
    <row r="324" spans="1:22" ht="15.75" customHeight="1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</row>
    <row r="325" spans="1:22" ht="15.75" customHeight="1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</row>
    <row r="326" spans="1:22" ht="15.75" customHeight="1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</row>
    <row r="327" spans="1:22" ht="15.75" customHeight="1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</row>
    <row r="328" spans="1:22" ht="15.75" customHeight="1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</row>
    <row r="329" spans="1:22" ht="15.75" customHeight="1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</row>
    <row r="330" spans="1:22" ht="15.75" customHeight="1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</row>
    <row r="331" spans="1:22" ht="15.75" customHeight="1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</row>
    <row r="332" spans="1:22" ht="15.75" customHeight="1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</row>
    <row r="333" spans="1:22" ht="15.75" customHeight="1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</row>
    <row r="334" spans="1:22" ht="15.75" customHeight="1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</row>
    <row r="335" spans="1:22" ht="15.75" customHeight="1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</row>
    <row r="336" spans="1:22" ht="15.75" customHeight="1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</row>
    <row r="337" spans="1:22" ht="15.75" customHeight="1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</row>
    <row r="338" spans="1:22" ht="15.75" customHeight="1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</row>
    <row r="339" spans="1:22" ht="15.75" customHeight="1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</row>
    <row r="340" spans="1:22" ht="15.75" customHeight="1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</row>
    <row r="341" spans="1:22" ht="15.75" customHeight="1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</row>
    <row r="342" spans="1:22" ht="15.75" customHeight="1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</row>
    <row r="343" spans="1:22" ht="15.75" customHeight="1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</row>
    <row r="344" spans="1:22" ht="15.75" customHeight="1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</row>
    <row r="345" spans="1:22" ht="15.75" customHeight="1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</row>
    <row r="346" spans="1:22" ht="15.75" customHeight="1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</row>
    <row r="347" spans="1:22" ht="15.75" customHeight="1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</row>
    <row r="348" spans="1:22" ht="15.75" customHeight="1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</row>
    <row r="349" spans="1:22" ht="15.75" customHeight="1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</row>
    <row r="350" spans="1:22" ht="15.75" customHeight="1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</row>
    <row r="351" spans="1:22" ht="15.75" customHeight="1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</row>
    <row r="352" spans="1:22" ht="15.75" customHeight="1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</row>
    <row r="353" spans="1:22" ht="15.75" customHeight="1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</row>
    <row r="354" spans="1:22" ht="15.75" customHeight="1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</row>
    <row r="355" spans="1:22" ht="15.75" customHeight="1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</row>
    <row r="356" spans="1:22" ht="15.75" customHeight="1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</row>
    <row r="357" spans="1:22" ht="15.75" customHeight="1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</row>
    <row r="358" spans="1:22" ht="15.75" customHeight="1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</row>
    <row r="359" spans="1:22" ht="15.75" customHeight="1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</row>
    <row r="360" spans="1:22" ht="15.75" customHeight="1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</row>
    <row r="361" spans="1:22" ht="15.75" customHeight="1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</row>
    <row r="362" spans="1:22" ht="15.75" customHeight="1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</row>
    <row r="363" spans="1:22" ht="15.75" customHeight="1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</row>
    <row r="364" spans="1:22" ht="15.75" customHeight="1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</row>
    <row r="365" spans="1:22" ht="15.75" customHeight="1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</row>
    <row r="366" spans="1:22" ht="15.75" customHeight="1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</row>
    <row r="367" spans="1:22" ht="15.75" customHeight="1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</row>
    <row r="368" spans="1:22" ht="15.75" customHeight="1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</row>
    <row r="369" spans="1:22" ht="15.75" customHeight="1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</row>
    <row r="370" spans="1:22" ht="15.75" customHeight="1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</row>
    <row r="371" spans="1:22" ht="15.75" customHeight="1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</row>
    <row r="372" spans="1:22" ht="15.75" customHeight="1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</row>
    <row r="373" spans="1:22" ht="15.75" customHeight="1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</row>
    <row r="374" spans="1:22" ht="15.75" customHeight="1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</row>
    <row r="375" spans="1:22" ht="15.75" customHeight="1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</row>
    <row r="376" spans="1:22" ht="15.75" customHeight="1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</row>
    <row r="377" spans="1:22" ht="15.75" customHeight="1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</row>
    <row r="378" spans="1:22" ht="15.75" customHeight="1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</row>
    <row r="379" spans="1:22" ht="15.75" customHeight="1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</row>
    <row r="380" spans="1:22" ht="15.75" customHeight="1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</row>
    <row r="381" spans="1:22" ht="15.75" customHeight="1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</row>
    <row r="382" spans="1:22" ht="15.75" customHeight="1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</row>
    <row r="383" spans="1:22" ht="15.75" customHeight="1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</row>
    <row r="384" spans="1:22" ht="15.75" customHeight="1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</row>
    <row r="385" spans="1:22" ht="15.75" customHeight="1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</row>
    <row r="386" spans="1:22" ht="15.75" customHeight="1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</row>
    <row r="387" spans="1:22" ht="15.75" customHeight="1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</row>
    <row r="388" spans="1:22" ht="15.75" customHeight="1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</row>
    <row r="389" spans="1:22" ht="15.75" customHeight="1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</row>
    <row r="390" spans="1:22" ht="15.75" customHeight="1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</row>
    <row r="391" spans="1:22" ht="15.75" customHeight="1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</row>
    <row r="392" spans="1:22" ht="15.75" customHeight="1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</row>
    <row r="393" spans="1:22" ht="15.75" customHeight="1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</row>
    <row r="394" spans="1:22" ht="15.75" customHeight="1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</row>
    <row r="395" spans="1:22" ht="15.75" customHeight="1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</row>
    <row r="396" spans="1:22" ht="15.75" customHeight="1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</row>
    <row r="397" spans="1:22" ht="15.75" customHeight="1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</row>
    <row r="398" spans="1:22" ht="15.75" customHeight="1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</row>
    <row r="399" spans="1:22" ht="15.75" customHeight="1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</row>
    <row r="400" spans="1:22" ht="15.75" customHeight="1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</row>
    <row r="401" spans="1:22" ht="15.75" customHeight="1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</row>
    <row r="402" spans="1:22" ht="15.75" customHeight="1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</row>
    <row r="403" spans="1:22" ht="15.75" customHeight="1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</row>
    <row r="404" spans="1:22" ht="15.75" customHeight="1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</row>
    <row r="405" spans="1:22" ht="15.75" customHeight="1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</row>
    <row r="406" spans="1:22" ht="15.75" customHeight="1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</row>
    <row r="407" spans="1:22" ht="15.75" customHeight="1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</row>
    <row r="408" spans="1:22" ht="15.75" customHeight="1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</row>
    <row r="409" spans="1:22" ht="15.75" customHeight="1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</row>
    <row r="410" spans="1:22" ht="15.75" customHeight="1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</row>
    <row r="411" spans="1:22" ht="15.75" customHeight="1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</row>
    <row r="412" spans="1:22" ht="15.75" customHeight="1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</row>
    <row r="413" spans="1:22" ht="15.75" customHeight="1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</row>
    <row r="414" spans="1:22" ht="15.75" customHeight="1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</row>
    <row r="415" spans="1:22" ht="15.75" customHeight="1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</row>
    <row r="416" spans="1:22" ht="15.75" customHeight="1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</row>
    <row r="417" spans="1:22" ht="15.75" customHeight="1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</row>
    <row r="418" spans="1:22" ht="15.75" customHeight="1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</row>
    <row r="419" spans="1:22" ht="15.75" customHeight="1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</row>
    <row r="420" spans="1:22" ht="15.75" customHeight="1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</row>
    <row r="421" spans="1:22" ht="15.75" customHeight="1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</row>
    <row r="422" spans="1:22" ht="15.75" customHeight="1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</row>
    <row r="423" spans="1:22" ht="15.75" customHeight="1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</row>
    <row r="424" spans="1:22" ht="15.75" customHeight="1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</row>
    <row r="425" spans="1:22" ht="15.75" customHeight="1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</row>
    <row r="426" spans="1:22" ht="15.75" customHeight="1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</row>
    <row r="427" spans="1:22" ht="15.75" customHeight="1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</row>
    <row r="428" spans="1:22" ht="15.75" customHeight="1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</row>
    <row r="429" spans="1:22" ht="15.75" customHeight="1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</row>
    <row r="430" spans="1:22" ht="15.75" customHeight="1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</row>
    <row r="431" spans="1:22" ht="15.75" customHeight="1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</row>
    <row r="432" spans="1:22" ht="15.75" customHeight="1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</row>
    <row r="433" spans="1:22" ht="15.75" customHeight="1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</row>
    <row r="434" spans="1:22" ht="15.75" customHeight="1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</row>
    <row r="435" spans="1:22" ht="15.75" customHeight="1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</row>
    <row r="436" spans="1:22" ht="15.75" customHeight="1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</row>
    <row r="437" spans="1:22" ht="15.75" customHeight="1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</row>
    <row r="438" spans="1:22" ht="15.75" customHeight="1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</row>
    <row r="439" spans="1:22" ht="15.75" customHeight="1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</row>
    <row r="440" spans="1:22" ht="15.75" customHeight="1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</row>
    <row r="441" spans="1:22" ht="15.75" customHeight="1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</row>
    <row r="442" spans="1:22" ht="15.75" customHeight="1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</row>
    <row r="443" spans="1:22" ht="15.75" customHeight="1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</row>
    <row r="444" spans="1:22" ht="15.75" customHeight="1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</row>
    <row r="445" spans="1:22" ht="15.75" customHeight="1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</row>
    <row r="446" spans="1:22" ht="15.75" customHeight="1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</row>
    <row r="447" spans="1:22" ht="15.75" customHeight="1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</row>
    <row r="448" spans="1:22" ht="15.75" customHeight="1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</row>
    <row r="449" spans="1:22" ht="15.75" customHeight="1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</row>
    <row r="450" spans="1:22" ht="15.75" customHeight="1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</row>
    <row r="451" spans="1:22" ht="15.75" customHeight="1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</row>
    <row r="452" spans="1:22" ht="15.75" customHeight="1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</row>
    <row r="453" spans="1:22" ht="15.75" customHeight="1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</row>
    <row r="454" spans="1:22" ht="15.75" customHeight="1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</row>
    <row r="455" spans="1:22" ht="15.75" customHeight="1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</row>
    <row r="456" spans="1:22" ht="15.75" customHeight="1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</row>
    <row r="457" spans="1:22" ht="15.75" customHeight="1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</row>
    <row r="458" spans="1:22" ht="15.75" customHeight="1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</row>
    <row r="459" spans="1:22" ht="15.75" customHeight="1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</row>
    <row r="460" spans="1:22" ht="15.75" customHeight="1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</row>
    <row r="461" spans="1:22" ht="15.75" customHeight="1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</row>
    <row r="462" spans="1:22" ht="15.75" customHeight="1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</row>
    <row r="463" spans="1:22" ht="15.75" customHeight="1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</row>
    <row r="464" spans="1:22" ht="15.75" customHeight="1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</row>
    <row r="465" spans="1:22" ht="15.75" customHeight="1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</row>
    <row r="466" spans="1:22" ht="15.75" customHeight="1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</row>
    <row r="467" spans="1:22" ht="15.75" customHeight="1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</row>
    <row r="468" spans="1:22" ht="15.75" customHeight="1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</row>
    <row r="469" spans="1:22" ht="15.75" customHeight="1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</row>
    <row r="470" spans="1:22" ht="15.75" customHeight="1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</row>
    <row r="471" spans="1:22" ht="15.75" customHeight="1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</row>
    <row r="472" spans="1:22" ht="15.75" customHeight="1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</row>
    <row r="473" spans="1:22" ht="15.75" customHeight="1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</row>
    <row r="474" spans="1:22" ht="15.75" customHeight="1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</row>
    <row r="475" spans="1:22" ht="15.75" customHeight="1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</row>
    <row r="476" spans="1:22" ht="15.75" customHeight="1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</row>
    <row r="477" spans="1:22" ht="15.75" customHeight="1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</row>
    <row r="478" spans="1:22" ht="15.75" customHeight="1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</row>
    <row r="479" spans="1:22" ht="15.75" customHeight="1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</row>
    <row r="480" spans="1:22" ht="15.75" customHeight="1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</row>
    <row r="481" spans="1:22" ht="15.75" customHeight="1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</row>
    <row r="482" spans="1:22" ht="15.75" customHeight="1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</row>
    <row r="483" spans="1:22" ht="15.75" customHeight="1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</row>
    <row r="484" spans="1:22" ht="15.75" customHeight="1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</row>
    <row r="485" spans="1:22" ht="15.75" customHeight="1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</row>
    <row r="486" spans="1:22" ht="15.75" customHeight="1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</row>
    <row r="487" spans="1:22" ht="15.75" customHeight="1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</row>
    <row r="488" spans="1:22" ht="15.75" customHeight="1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</row>
    <row r="489" spans="1:22" ht="15.75" customHeight="1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</row>
    <row r="490" spans="1:22" ht="15.75" customHeight="1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</row>
    <row r="491" spans="1:22" ht="15.75" customHeight="1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</row>
    <row r="492" spans="1:22" ht="15.75" customHeight="1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</row>
    <row r="493" spans="1:22" ht="15.75" customHeight="1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</row>
    <row r="494" spans="1:22" ht="15.75" customHeight="1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</row>
    <row r="495" spans="1:22" ht="15.75" customHeight="1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</row>
    <row r="496" spans="1:22" ht="15.75" customHeight="1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</row>
    <row r="497" spans="1:22" ht="15.75" customHeight="1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</row>
    <row r="498" spans="1:22" ht="15.75" customHeight="1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</row>
    <row r="499" spans="1:22" ht="15.75" customHeight="1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</row>
    <row r="500" spans="1:22" ht="15.75" customHeight="1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</row>
    <row r="501" spans="1:22" ht="15.75" customHeight="1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</row>
    <row r="502" spans="1:22" ht="15.75" customHeight="1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</row>
    <row r="503" spans="1:22" ht="15.75" customHeight="1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</row>
    <row r="504" spans="1:22" ht="15.75" customHeight="1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</row>
    <row r="505" spans="1:22" ht="15.75" customHeight="1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</row>
    <row r="506" spans="1:22" ht="15.75" customHeight="1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</row>
    <row r="507" spans="1:22" ht="15.75" customHeight="1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</row>
    <row r="508" spans="1:22" ht="15.75" customHeight="1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</row>
    <row r="509" spans="1:22" ht="15.75" customHeight="1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</row>
    <row r="510" spans="1:22" ht="15.75" customHeight="1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</row>
    <row r="511" spans="1:22" ht="15.75" customHeight="1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</row>
    <row r="512" spans="1:22" ht="15.75" customHeight="1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</row>
    <row r="513" spans="1:22" ht="15.75" customHeight="1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</row>
    <row r="514" spans="1:22" ht="15.75" customHeight="1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</row>
    <row r="515" spans="1:22" ht="15.75" customHeight="1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</row>
    <row r="516" spans="1:22" ht="15.75" customHeight="1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</row>
    <row r="517" spans="1:22" ht="15.75" customHeight="1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</row>
    <row r="518" spans="1:22" ht="15.75" customHeight="1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</row>
    <row r="519" spans="1:22" ht="15.75" customHeight="1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</row>
    <row r="520" spans="1:22" ht="15.75" customHeight="1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</row>
    <row r="521" spans="1:22" ht="15.75" customHeight="1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</row>
    <row r="522" spans="1:22" ht="15.75" customHeight="1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</row>
    <row r="523" spans="1:22" ht="15.75" customHeight="1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</row>
    <row r="524" spans="1:22" ht="15.75" customHeight="1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</row>
    <row r="525" spans="1:22" ht="15.75" customHeight="1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</row>
    <row r="526" spans="1:22" ht="15.75" customHeight="1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</row>
    <row r="527" spans="1:22" ht="15.75" customHeight="1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</row>
    <row r="528" spans="1:22" ht="15.75" customHeight="1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</row>
    <row r="529" spans="1:22" ht="15.75" customHeight="1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</row>
    <row r="530" spans="1:22" ht="15.75" customHeight="1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</row>
    <row r="531" spans="1:22" ht="15.75" customHeight="1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</row>
    <row r="532" spans="1:22" ht="15.75" customHeight="1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</row>
    <row r="533" spans="1:22" ht="15.75" customHeight="1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</row>
    <row r="534" spans="1:22" ht="15.75" customHeight="1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</row>
    <row r="535" spans="1:22" ht="15.75" customHeight="1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</row>
    <row r="536" spans="1:22" ht="15.75" customHeight="1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</row>
    <row r="537" spans="1:22" ht="15.75" customHeight="1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</row>
    <row r="538" spans="1:22" ht="15.75" customHeight="1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</row>
    <row r="539" spans="1:22" ht="15.75" customHeight="1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</row>
    <row r="540" spans="1:22" ht="15.75" customHeight="1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</row>
    <row r="541" spans="1:22" ht="15.75" customHeight="1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</row>
    <row r="542" spans="1:22" ht="15.75" customHeight="1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</row>
    <row r="543" spans="1:22" ht="15.75" customHeight="1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</row>
    <row r="544" spans="1:22" ht="15.75" customHeight="1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</row>
    <row r="545" spans="1:22" ht="15.75" customHeight="1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</row>
    <row r="546" spans="1:22" ht="15.75" customHeight="1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</row>
    <row r="547" spans="1:22" ht="15.75" customHeight="1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</row>
    <row r="548" spans="1:22" ht="15.75" customHeight="1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</row>
    <row r="549" spans="1:22" ht="15.75" customHeight="1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</row>
    <row r="550" spans="1:22" ht="15.75" customHeight="1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</row>
    <row r="551" spans="1:22" ht="15.75" customHeight="1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</row>
    <row r="552" spans="1:22" ht="15.75" customHeight="1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</row>
    <row r="553" spans="1:22" ht="15.75" customHeight="1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</row>
    <row r="554" spans="1:22" ht="15.75" customHeight="1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</row>
    <row r="555" spans="1:22" ht="15.75" customHeight="1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</row>
    <row r="556" spans="1:22" ht="15.75" customHeight="1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</row>
    <row r="557" spans="1:22" ht="15.75" customHeight="1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</row>
    <row r="558" spans="1:22" ht="15.75" customHeight="1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</row>
    <row r="559" spans="1:22" ht="15.75" customHeight="1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</row>
    <row r="560" spans="1:22" ht="15.75" customHeight="1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</row>
    <row r="561" spans="1:22" ht="15.75" customHeight="1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</row>
    <row r="562" spans="1:22" ht="15.75" customHeight="1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</row>
    <row r="563" spans="1:22" ht="15.75" customHeight="1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</row>
    <row r="564" spans="1:22" ht="15.75" customHeight="1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</row>
    <row r="565" spans="1:22" ht="15.75" customHeight="1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</row>
    <row r="566" spans="1:22" ht="15.75" customHeight="1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</row>
    <row r="567" spans="1:22" ht="15.75" customHeight="1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</row>
    <row r="568" spans="1:22" ht="15.75" customHeight="1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</row>
    <row r="569" spans="1:22" ht="15.75" customHeight="1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</row>
    <row r="570" spans="1:22" ht="15.75" customHeight="1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</row>
    <row r="571" spans="1:22" ht="15.75" customHeight="1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</row>
    <row r="572" spans="1:22" ht="15.75" customHeight="1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</row>
    <row r="573" spans="1:22" ht="15.75" customHeight="1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</row>
    <row r="574" spans="1:22" ht="15.75" customHeight="1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</row>
    <row r="575" spans="1:22" ht="15.75" customHeight="1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</row>
    <row r="576" spans="1:22" ht="15.75" customHeight="1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</row>
    <row r="577" spans="1:22" ht="15.75" customHeight="1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</row>
    <row r="578" spans="1:22" ht="15.75" customHeight="1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</row>
    <row r="579" spans="1:22" ht="15.75" customHeight="1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</row>
    <row r="580" spans="1:22" ht="15.75" customHeight="1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</row>
    <row r="581" spans="1:22" ht="15.75" customHeight="1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</row>
    <row r="582" spans="1:22" ht="15.75" customHeight="1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</row>
    <row r="583" spans="1:22" ht="15.75" customHeight="1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</row>
    <row r="584" spans="1:22" ht="15.75" customHeight="1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</row>
    <row r="585" spans="1:22" ht="15.75" customHeight="1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</row>
    <row r="586" spans="1:22" ht="15.75" customHeight="1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</row>
    <row r="587" spans="1:22" ht="15.75" customHeight="1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</row>
    <row r="588" spans="1:22" ht="15.75" customHeight="1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</row>
    <row r="589" spans="1:22" ht="15.75" customHeight="1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</row>
    <row r="590" spans="1:22" ht="15.75" customHeight="1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</row>
    <row r="591" spans="1:22" ht="15.75" customHeight="1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</row>
    <row r="592" spans="1:22" ht="15.75" customHeight="1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</row>
    <row r="593" spans="1:22" ht="15.75" customHeight="1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</row>
    <row r="594" spans="1:22" ht="15.75" customHeight="1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</row>
    <row r="595" spans="1:22" ht="15.75" customHeight="1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</row>
    <row r="596" spans="1:22" ht="15.75" customHeight="1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</row>
    <row r="597" spans="1:22" ht="15.75" customHeight="1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</row>
    <row r="598" spans="1:22" ht="15.75" customHeight="1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</row>
    <row r="599" spans="1:22" ht="15.75" customHeight="1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</row>
    <row r="600" spans="1:22" ht="15.75" customHeight="1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</row>
    <row r="601" spans="1:22" ht="15.75" customHeight="1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</row>
    <row r="602" spans="1:22" ht="15.75" customHeight="1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</row>
    <row r="603" spans="1:22" ht="15.75" customHeight="1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</row>
    <row r="604" spans="1:22" ht="15.75" customHeight="1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</row>
    <row r="605" spans="1:22" ht="15.75" customHeight="1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</row>
    <row r="606" spans="1:22" ht="15.75" customHeight="1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</row>
    <row r="607" spans="1:22" ht="15.75" customHeight="1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</row>
    <row r="608" spans="1:22" ht="15.75" customHeight="1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</row>
    <row r="609" spans="1:22" ht="15.75" customHeight="1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</row>
    <row r="610" spans="1:22" ht="15.75" customHeight="1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</row>
    <row r="611" spans="1:22" ht="15.75" customHeight="1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</row>
    <row r="612" spans="1:22" ht="15.75" customHeight="1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</row>
    <row r="613" spans="1:22" ht="15.75" customHeight="1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</row>
    <row r="614" spans="1:22" ht="15.75" customHeight="1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</row>
    <row r="615" spans="1:22" ht="15.75" customHeight="1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</row>
    <row r="616" spans="1:22" ht="15.75" customHeight="1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</row>
    <row r="617" spans="1:22" ht="15.75" customHeight="1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</row>
    <row r="618" spans="1:22" ht="15.75" customHeight="1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</row>
    <row r="619" spans="1:22" ht="15.75" customHeight="1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</row>
    <row r="620" spans="1:22" ht="15.75" customHeight="1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</row>
    <row r="621" spans="1:22" ht="15.75" customHeight="1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</row>
    <row r="622" spans="1:22" ht="15.75" customHeight="1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</row>
    <row r="623" spans="1:22" ht="15.75" customHeight="1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</row>
    <row r="624" spans="1:22" ht="15.75" customHeight="1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</row>
    <row r="625" spans="1:22" ht="15.75" customHeight="1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</row>
    <row r="626" spans="1:22" ht="15.75" customHeight="1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</row>
    <row r="627" spans="1:22" ht="15.75" customHeight="1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</row>
    <row r="628" spans="1:22" ht="15.75" customHeight="1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</row>
    <row r="629" spans="1:22" ht="15.75" customHeight="1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</row>
    <row r="630" spans="1:22" ht="15.75" customHeight="1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</row>
    <row r="631" spans="1:22" ht="15.75" customHeight="1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</row>
    <row r="632" spans="1:22" ht="15.75" customHeight="1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</row>
    <row r="633" spans="1:22" ht="15.75" customHeight="1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</row>
    <row r="634" spans="1:22" ht="15.75" customHeight="1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</row>
    <row r="635" spans="1:22" ht="15.75" customHeight="1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</row>
    <row r="636" spans="1:22" ht="15.75" customHeight="1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</row>
    <row r="637" spans="1:22" ht="15.75" customHeight="1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</row>
    <row r="638" spans="1:22" ht="15.75" customHeight="1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</row>
    <row r="639" spans="1:22" ht="15.75" customHeight="1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</row>
    <row r="640" spans="1:22" ht="15.75" customHeight="1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</row>
    <row r="641" spans="1:22" ht="15.75" customHeight="1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</row>
    <row r="642" spans="1:22" ht="15.75" customHeight="1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</row>
    <row r="643" spans="1:22" ht="15.75" customHeight="1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</row>
    <row r="644" spans="1:22" ht="15.75" customHeight="1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</row>
    <row r="645" spans="1:22" ht="15.75" customHeight="1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</row>
    <row r="646" spans="1:22" ht="15.75" customHeight="1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</row>
    <row r="647" spans="1:22" ht="15.75" customHeight="1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</row>
    <row r="648" spans="1:22" ht="15.75" customHeight="1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</row>
    <row r="649" spans="1:22" ht="15.75" customHeight="1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</row>
    <row r="650" spans="1:22" ht="15.75" customHeight="1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</row>
    <row r="651" spans="1:22" ht="15.75" customHeight="1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</row>
    <row r="652" spans="1:22" ht="15.75" customHeight="1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</row>
    <row r="653" spans="1:22" ht="15.75" customHeight="1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</row>
    <row r="654" spans="1:22" ht="15.75" customHeight="1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</row>
    <row r="655" spans="1:22" ht="15.75" customHeight="1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</row>
    <row r="656" spans="1:22" ht="15.75" customHeight="1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</row>
    <row r="657" spans="1:22" ht="15.75" customHeight="1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</row>
    <row r="658" spans="1:22" ht="15.75" customHeight="1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</row>
    <row r="659" spans="1:22" ht="15.75" customHeight="1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</row>
    <row r="660" spans="1:22" ht="15.75" customHeight="1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</row>
    <row r="661" spans="1:22" ht="15.75" customHeight="1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</row>
    <row r="662" spans="1:22" ht="15.75" customHeight="1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</row>
    <row r="663" spans="1:22" ht="15.75" customHeight="1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</row>
    <row r="664" spans="1:22" ht="15.75" customHeight="1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</row>
    <row r="665" spans="1:22" ht="15.75" customHeight="1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</row>
    <row r="666" spans="1:22" ht="15.75" customHeight="1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</row>
    <row r="667" spans="1:22" ht="15.75" customHeight="1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</row>
    <row r="668" spans="1:22" ht="15.75" customHeight="1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</row>
    <row r="669" spans="1:22" ht="15.75" customHeight="1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</row>
    <row r="670" spans="1:22" ht="15.75" customHeight="1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</row>
    <row r="671" spans="1:22" ht="15.75" customHeight="1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</row>
    <row r="672" spans="1:22" ht="15.75" customHeight="1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</row>
    <row r="673" spans="1:22" ht="15.75" customHeight="1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</row>
    <row r="674" spans="1:22" ht="15.75" customHeight="1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</row>
    <row r="675" spans="1:22" ht="15.75" customHeight="1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</row>
    <row r="676" spans="1:22" ht="15.75" customHeight="1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</row>
    <row r="677" spans="1:22" ht="15.75" customHeight="1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</row>
    <row r="678" spans="1:22" ht="15.75" customHeight="1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</row>
    <row r="679" spans="1:22" ht="15.75" customHeight="1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</row>
    <row r="680" spans="1:22" ht="15.75" customHeight="1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</row>
    <row r="681" spans="1:22" ht="15.75" customHeight="1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</row>
    <row r="682" spans="1:22" ht="15.75" customHeight="1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</row>
    <row r="683" spans="1:22" ht="15.75" customHeight="1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</row>
    <row r="684" spans="1:22" ht="15.75" customHeight="1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</row>
    <row r="685" spans="1:22" ht="15.75" customHeight="1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</row>
    <row r="686" spans="1:22" ht="15.75" customHeight="1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</row>
    <row r="687" spans="1:22" ht="15.75" customHeight="1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</row>
    <row r="688" spans="1:22" ht="15.75" customHeight="1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</row>
    <row r="689" spans="1:22" ht="15.75" customHeight="1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</row>
    <row r="690" spans="1:22" ht="15.75" customHeight="1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</row>
    <row r="691" spans="1:22" ht="15.75" customHeight="1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</row>
    <row r="692" spans="1:22" ht="15.75" customHeight="1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</row>
    <row r="693" spans="1:22" ht="15.75" customHeight="1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</row>
    <row r="694" spans="1:22" ht="15.75" customHeight="1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</row>
    <row r="695" spans="1:22" ht="15.75" customHeight="1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</row>
    <row r="696" spans="1:22" ht="15.75" customHeight="1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</row>
    <row r="697" spans="1:22" ht="15.75" customHeight="1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</row>
    <row r="698" spans="1:22" ht="15.75" customHeight="1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</row>
    <row r="699" spans="1:22" ht="15.75" customHeight="1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</row>
    <row r="700" spans="1:22" ht="15.75" customHeight="1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</row>
    <row r="701" spans="1:22" ht="15.75" customHeight="1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</row>
    <row r="702" spans="1:22" ht="15.75" customHeight="1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</row>
    <row r="703" spans="1:22" ht="15.75" customHeight="1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</row>
    <row r="704" spans="1:22" ht="15.75" customHeight="1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</row>
    <row r="705" spans="1:22" ht="15.75" customHeight="1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</row>
    <row r="706" spans="1:22" ht="15.75" customHeight="1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</row>
    <row r="707" spans="1:22" ht="15.75" customHeight="1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</row>
    <row r="708" spans="1:22" ht="15.75" customHeight="1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</row>
    <row r="709" spans="1:22" ht="15.75" customHeight="1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</row>
    <row r="710" spans="1:22" ht="15.75" customHeight="1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</row>
    <row r="711" spans="1:22" ht="15.75" customHeight="1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</row>
    <row r="712" spans="1:22" ht="15.75" customHeight="1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</row>
    <row r="713" spans="1:22" ht="15.75" customHeight="1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</row>
    <row r="714" spans="1:22" ht="15.75" customHeight="1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</row>
    <row r="715" spans="1:22" ht="15.75" customHeight="1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</row>
    <row r="716" spans="1:22" ht="15.75" customHeight="1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</row>
    <row r="717" spans="1:22" ht="15.75" customHeight="1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</row>
    <row r="718" spans="1:22" ht="15.75" customHeight="1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</row>
    <row r="719" spans="1:22" ht="15.75" customHeight="1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</row>
    <row r="720" spans="1:22" ht="15.75" customHeight="1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</row>
    <row r="721" spans="1:22" ht="15.75" customHeight="1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</row>
    <row r="722" spans="1:22" ht="15.75" customHeight="1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</row>
    <row r="723" spans="1:22" ht="15.75" customHeight="1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</row>
    <row r="724" spans="1:22" ht="15.75" customHeight="1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</row>
    <row r="725" spans="1:22" ht="15.75" customHeight="1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</row>
    <row r="726" spans="1:22" ht="15.75" customHeight="1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</row>
    <row r="727" spans="1:22" ht="15.75" customHeight="1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</row>
    <row r="728" spans="1:22" ht="15.75" customHeight="1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</row>
    <row r="729" spans="1:22" ht="15.75" customHeight="1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</row>
    <row r="730" spans="1:22" ht="15.75" customHeight="1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</row>
    <row r="731" spans="1:22" ht="15.75" customHeight="1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</row>
    <row r="732" spans="1:22" ht="15.75" customHeight="1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</row>
    <row r="733" spans="1:22" ht="15.75" customHeight="1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</row>
    <row r="734" spans="1:22" ht="15.75" customHeight="1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</row>
    <row r="735" spans="1:22" ht="15.75" customHeight="1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</row>
    <row r="736" spans="1:22" ht="15.75" customHeight="1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</row>
    <row r="737" spans="1:22" ht="15.75" customHeight="1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</row>
    <row r="738" spans="1:22" ht="15.75" customHeight="1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</row>
    <row r="739" spans="1:22" ht="15.75" customHeight="1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</row>
    <row r="740" spans="1:22" ht="15.75" customHeight="1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</row>
    <row r="741" spans="1:22" ht="15.75" customHeight="1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</row>
    <row r="742" spans="1:22" ht="15.75" customHeight="1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</row>
    <row r="743" spans="1:22" ht="15.75" customHeight="1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</row>
    <row r="744" spans="1:22" ht="15.75" customHeight="1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</row>
    <row r="745" spans="1:22" ht="15.75" customHeight="1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</row>
    <row r="746" spans="1:22" ht="15.75" customHeight="1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</row>
    <row r="747" spans="1:22" ht="15.75" customHeight="1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</row>
    <row r="748" spans="1:22" ht="15.75" customHeight="1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</row>
    <row r="749" spans="1:22" ht="15.75" customHeight="1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</row>
    <row r="750" spans="1:22" ht="15.75" customHeight="1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</row>
    <row r="751" spans="1:22" ht="15.75" customHeight="1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</row>
    <row r="752" spans="1:22" ht="15.75" customHeight="1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</row>
    <row r="753" spans="1:22" ht="15.75" customHeight="1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</row>
    <row r="754" spans="1:22" ht="15.75" customHeight="1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</row>
    <row r="755" spans="1:22" ht="15.75" customHeight="1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</row>
    <row r="756" spans="1:22" ht="15.75" customHeight="1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</row>
    <row r="757" spans="1:22" ht="15.75" customHeight="1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</row>
    <row r="758" spans="1:22" ht="15.75" customHeight="1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</row>
    <row r="759" spans="1:22" ht="15.75" customHeight="1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</row>
    <row r="760" spans="1:22" ht="15.75" customHeight="1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</row>
    <row r="761" spans="1:22" ht="15.75" customHeight="1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</row>
    <row r="762" spans="1:22" ht="15.75" customHeight="1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</row>
    <row r="763" spans="1:22" ht="15.75" customHeight="1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</row>
    <row r="764" spans="1:22" ht="15.75" customHeight="1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</row>
    <row r="765" spans="1:22" ht="15.75" customHeight="1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</row>
    <row r="766" spans="1:22" ht="15.75" customHeight="1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</row>
    <row r="767" spans="1:22" ht="15.75" customHeight="1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</row>
    <row r="768" spans="1:22" ht="15.75" customHeight="1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</row>
    <row r="769" spans="1:22" ht="15.75" customHeight="1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</row>
    <row r="770" spans="1:22" ht="15.75" customHeight="1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</row>
    <row r="771" spans="1:22" ht="15.75" customHeight="1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</row>
    <row r="772" spans="1:22" ht="15.75" customHeight="1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</row>
    <row r="773" spans="1:22" ht="15.75" customHeight="1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</row>
    <row r="774" spans="1:22" ht="15.75" customHeight="1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</row>
    <row r="775" spans="1:22" ht="15.75" customHeight="1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</row>
    <row r="776" spans="1:22" ht="15.75" customHeight="1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</row>
    <row r="777" spans="1:22" ht="15.75" customHeight="1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</row>
    <row r="778" spans="1:22" ht="15.75" customHeight="1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</row>
    <row r="779" spans="1:22" ht="15.75" customHeight="1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</row>
    <row r="780" spans="1:22" ht="15.75" customHeight="1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</row>
    <row r="781" spans="1:22" ht="15.75" customHeight="1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</row>
    <row r="782" spans="1:22" ht="15.75" customHeight="1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</row>
    <row r="783" spans="1:22" ht="15.75" customHeight="1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</row>
    <row r="784" spans="1:22" ht="15.75" customHeight="1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</row>
    <row r="785" spans="1:22" ht="15.75" customHeight="1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</row>
    <row r="786" spans="1:22" ht="15.75" customHeight="1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</row>
    <row r="787" spans="1:22" ht="15.75" customHeight="1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</row>
    <row r="788" spans="1:22" ht="15.75" customHeight="1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</row>
    <row r="789" spans="1:22" ht="15.75" customHeight="1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</row>
    <row r="790" spans="1:22" ht="15.75" customHeight="1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</row>
    <row r="791" spans="1:22" ht="15.75" customHeight="1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</row>
    <row r="792" spans="1:22" ht="15.75" customHeight="1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</row>
    <row r="793" spans="1:22" ht="15.75" customHeight="1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</row>
    <row r="794" spans="1:22" ht="15.75" customHeight="1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</row>
    <row r="795" spans="1:22" ht="15.75" customHeight="1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</row>
    <row r="796" spans="1:22" ht="15.75" customHeight="1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</row>
    <row r="797" spans="1:22" ht="15.75" customHeight="1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</row>
    <row r="798" spans="1:22" ht="15.75" customHeight="1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</row>
    <row r="799" spans="1:22" ht="15.75" customHeight="1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</row>
    <row r="800" spans="1:22" ht="15.75" customHeight="1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</row>
    <row r="801" spans="1:22" ht="15.75" customHeight="1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</row>
    <row r="802" spans="1:22" ht="15.75" customHeight="1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</row>
    <row r="803" spans="1:22" ht="15.75" customHeight="1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</row>
    <row r="804" spans="1:22" ht="15.75" customHeight="1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</row>
    <row r="805" spans="1:22" ht="15.75" customHeight="1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</row>
    <row r="806" spans="1:22" ht="15.75" customHeight="1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</row>
    <row r="807" spans="1:22" ht="15.75" customHeight="1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</row>
    <row r="808" spans="1:22" ht="15.75" customHeight="1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</row>
    <row r="809" spans="1:22" ht="15.75" customHeight="1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</row>
    <row r="810" spans="1:22" ht="15.75" customHeight="1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</row>
    <row r="811" spans="1:22" ht="15.75" customHeight="1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</row>
    <row r="812" spans="1:22" ht="15.75" customHeight="1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</row>
    <row r="813" spans="1:22" ht="15.75" customHeight="1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</row>
    <row r="814" spans="1:22" ht="15.75" customHeight="1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</row>
    <row r="815" spans="1:22" ht="15.75" customHeight="1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</row>
    <row r="816" spans="1:22" ht="15.75" customHeight="1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</row>
    <row r="817" spans="1:22" ht="15.75" customHeight="1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</row>
    <row r="818" spans="1:22" ht="15.75" customHeight="1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</row>
    <row r="819" spans="1:22" ht="15.75" customHeight="1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</row>
    <row r="820" spans="1:22" ht="15.75" customHeight="1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</row>
    <row r="821" spans="1:22" ht="15.75" customHeight="1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</row>
    <row r="822" spans="1:22" ht="15.75" customHeight="1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</row>
    <row r="823" spans="1:22" ht="15.75" customHeight="1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</row>
    <row r="824" spans="1:22" ht="15.75" customHeight="1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</row>
    <row r="825" spans="1:22" ht="15.75" customHeight="1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</row>
    <row r="826" spans="1:22" ht="15.75" customHeight="1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</row>
    <row r="827" spans="1:22" ht="15.75" customHeight="1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</row>
    <row r="828" spans="1:22" ht="15.75" customHeight="1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</row>
    <row r="829" spans="1:22" ht="15.75" customHeight="1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</row>
    <row r="830" spans="1:22" ht="15.75" customHeight="1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</row>
    <row r="831" spans="1:22" ht="15.75" customHeight="1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</row>
    <row r="832" spans="1:22" ht="15.75" customHeight="1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</row>
    <row r="833" spans="1:22" ht="15.75" customHeight="1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</row>
    <row r="834" spans="1:22" ht="15.75" customHeight="1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</row>
    <row r="835" spans="1:22" ht="15.75" customHeight="1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</row>
    <row r="836" spans="1:22" ht="15.75" customHeight="1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</row>
    <row r="837" spans="1:22" ht="15.75" customHeight="1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</row>
    <row r="838" spans="1:22" ht="15.75" customHeight="1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</row>
    <row r="839" spans="1:22" ht="15.75" customHeight="1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</row>
    <row r="840" spans="1:22" ht="15.75" customHeight="1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</row>
    <row r="841" spans="1:22" ht="15.75" customHeight="1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</row>
    <row r="842" spans="1:22" ht="15.75" customHeight="1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</row>
    <row r="843" spans="1:22" ht="15.75" customHeight="1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</row>
    <row r="844" spans="1:22" ht="15.75" customHeight="1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</row>
    <row r="845" spans="1:22" ht="15.75" customHeight="1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</row>
    <row r="846" spans="1:22" ht="15.75" customHeight="1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</row>
    <row r="847" spans="1:22" ht="15.75" customHeight="1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</row>
    <row r="848" spans="1:22" ht="15.75" customHeight="1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</row>
    <row r="849" spans="1:22" ht="15.75" customHeight="1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</row>
    <row r="850" spans="1:22" ht="15.75" customHeight="1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</row>
    <row r="851" spans="1:22" ht="15.75" customHeight="1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</row>
    <row r="852" spans="1:22" ht="15.75" customHeight="1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</row>
    <row r="853" spans="1:22" ht="15.75" customHeight="1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</row>
    <row r="854" spans="1:22" ht="15.75" customHeight="1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</row>
    <row r="855" spans="1:22" ht="15.75" customHeight="1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</row>
    <row r="856" spans="1:22" ht="15.75" customHeight="1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</row>
    <row r="857" spans="1:22" ht="15.75" customHeight="1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</row>
    <row r="858" spans="1:22" ht="15.75" customHeight="1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</row>
    <row r="859" spans="1:22" ht="15.75" customHeight="1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</row>
    <row r="860" spans="1:22" ht="15.75" customHeight="1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</row>
    <row r="861" spans="1:22" ht="15.75" customHeight="1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</row>
    <row r="862" spans="1:22" ht="15.75" customHeight="1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</row>
    <row r="863" spans="1:22" ht="15.75" customHeight="1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</row>
    <row r="864" spans="1:22" ht="15.75" customHeight="1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</row>
    <row r="865" spans="1:22" ht="15.75" customHeight="1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</row>
    <row r="866" spans="1:22" ht="15.75" customHeight="1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</row>
    <row r="867" spans="1:22" ht="15.75" customHeight="1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</row>
    <row r="868" spans="1:22" ht="15.75" customHeight="1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</row>
    <row r="869" spans="1:22" ht="15.75" customHeight="1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</row>
    <row r="870" spans="1:22" ht="15.75" customHeight="1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</row>
    <row r="871" spans="1:22" ht="15.75" customHeight="1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</row>
    <row r="872" spans="1:22" ht="15.75" customHeight="1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</row>
    <row r="873" spans="1:22" ht="15.75" customHeight="1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</row>
    <row r="874" spans="1:22" ht="15.75" customHeight="1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</row>
    <row r="875" spans="1:22" ht="15.75" customHeight="1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</row>
    <row r="876" spans="1:22" ht="15.75" customHeight="1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</row>
    <row r="877" spans="1:22" ht="15.75" customHeight="1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</row>
    <row r="878" spans="1:22" ht="15.75" customHeight="1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</row>
    <row r="879" spans="1:22" ht="15.75" customHeight="1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</row>
    <row r="880" spans="1:22" ht="15.75" customHeight="1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</row>
    <row r="881" spans="1:22" ht="15.75" customHeight="1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</row>
    <row r="882" spans="1:22" ht="15.75" customHeight="1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</row>
    <row r="883" spans="1:22" ht="15.75" customHeight="1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</row>
    <row r="884" spans="1:22" ht="15.75" customHeight="1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</row>
    <row r="885" spans="1:22" ht="15.75" customHeight="1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</row>
    <row r="886" spans="1:22" ht="15.75" customHeight="1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</row>
    <row r="887" spans="1:22" ht="15.75" customHeight="1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</row>
    <row r="888" spans="1:22" ht="15.75" customHeight="1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</row>
    <row r="889" spans="1:22" ht="15.75" customHeight="1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</row>
    <row r="890" spans="1:22" ht="15.75" customHeight="1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</row>
    <row r="891" spans="1:22" ht="15.75" customHeight="1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</row>
    <row r="892" spans="1:22" ht="15.75" customHeight="1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</row>
    <row r="893" spans="1:22" ht="15.75" customHeight="1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</row>
    <row r="894" spans="1:22" ht="15.75" customHeight="1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</row>
    <row r="895" spans="1:22" ht="15.75" customHeight="1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</row>
    <row r="896" spans="1:22" ht="15.75" customHeight="1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</row>
    <row r="897" spans="1:22" ht="15.75" customHeight="1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</row>
    <row r="898" spans="1:22" ht="15.75" customHeight="1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</row>
    <row r="899" spans="1:22" ht="15.75" customHeight="1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</row>
    <row r="900" spans="1:22" ht="15.75" customHeight="1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</row>
    <row r="901" spans="1:22" ht="15.75" customHeight="1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</row>
    <row r="902" spans="1:22" ht="15.75" customHeight="1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</row>
    <row r="903" spans="1:22" ht="15.75" customHeight="1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</row>
    <row r="904" spans="1:22" ht="15.75" customHeight="1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</row>
    <row r="905" spans="1:22" ht="15.75" customHeight="1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</row>
    <row r="906" spans="1:22" ht="15.75" customHeight="1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</row>
    <row r="907" spans="1:22" ht="15.75" customHeight="1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</row>
    <row r="908" spans="1:22" ht="15.75" customHeight="1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</row>
    <row r="909" spans="1:22" ht="15.75" customHeight="1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</row>
    <row r="910" spans="1:22" ht="15.75" customHeight="1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</row>
    <row r="911" spans="1:22" ht="15.75" customHeight="1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</row>
    <row r="912" spans="1:22" ht="15.75" customHeight="1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</row>
    <row r="913" spans="1:22" ht="15.75" customHeight="1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</row>
    <row r="914" spans="1:22" ht="15.75" customHeight="1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</row>
    <row r="915" spans="1:22" ht="15.75" customHeight="1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</row>
    <row r="916" spans="1:22" ht="15.75" customHeight="1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</row>
    <row r="917" spans="1:22" ht="15.75" customHeight="1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</row>
    <row r="918" spans="1:22" ht="15.75" customHeight="1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</row>
    <row r="919" spans="1:22" ht="15.75" customHeight="1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</row>
    <row r="920" spans="1:22" ht="15.75" customHeight="1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</row>
    <row r="921" spans="1:22" ht="15.75" customHeight="1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</row>
    <row r="922" spans="1:22" ht="15.75" customHeight="1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</row>
    <row r="923" spans="1:22" ht="15.75" customHeight="1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</row>
    <row r="924" spans="1:22" ht="15.75" customHeight="1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</row>
  </sheetData>
  <mergeCells count="21">
    <mergeCell ref="A1:Q1"/>
    <mergeCell ref="A2:F2"/>
    <mergeCell ref="O2:Q2"/>
    <mergeCell ref="A3:F3"/>
    <mergeCell ref="A4:Q4"/>
    <mergeCell ref="J5:K5"/>
    <mergeCell ref="L5:M5"/>
    <mergeCell ref="N5:O5"/>
    <mergeCell ref="P5:Q5"/>
    <mergeCell ref="A8:A13"/>
    <mergeCell ref="B8:B13"/>
    <mergeCell ref="A5:A6"/>
    <mergeCell ref="B5:B6"/>
    <mergeCell ref="C5:C6"/>
    <mergeCell ref="D5:E5"/>
    <mergeCell ref="F5:G5"/>
    <mergeCell ref="A14:A18"/>
    <mergeCell ref="B14:B18"/>
    <mergeCell ref="A20:A24"/>
    <mergeCell ref="B20:B24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tabSelected="1" workbookViewId="0">
      <selection activeCell="E10" sqref="E10"/>
    </sheetView>
  </sheetViews>
  <sheetFormatPr defaultColWidth="14.42578125" defaultRowHeight="15"/>
  <cols>
    <col min="1" max="1" width="6.5703125" style="3" customWidth="1"/>
    <col min="2" max="2" width="12.85546875" style="3" customWidth="1"/>
    <col min="3" max="3" width="11.42578125" style="3" customWidth="1"/>
    <col min="4" max="4" width="13.140625" style="3" customWidth="1"/>
    <col min="5" max="5" width="12.28515625" style="3" customWidth="1"/>
    <col min="6" max="6" width="13.140625" style="3" customWidth="1"/>
    <col min="7" max="7" width="12.28515625" style="3" customWidth="1"/>
    <col min="8" max="8" width="11.7109375" style="3" customWidth="1"/>
    <col min="9" max="9" width="11.140625" style="3" customWidth="1"/>
    <col min="10" max="10" width="13.42578125" style="3" customWidth="1"/>
    <col min="11" max="11" width="11" style="3" customWidth="1"/>
    <col min="12" max="12" width="12.85546875" style="3" customWidth="1"/>
    <col min="13" max="13" width="11.7109375" style="3" customWidth="1"/>
    <col min="14" max="14" width="14" style="3" customWidth="1"/>
    <col min="15" max="15" width="12.85546875" style="3" customWidth="1"/>
    <col min="16" max="16" width="9.140625" style="3" customWidth="1"/>
    <col min="17" max="18" width="14.42578125" style="3" customWidth="1"/>
    <col min="19" max="16384" width="14.42578125" style="3"/>
  </cols>
  <sheetData>
    <row r="1" spans="1:18" ht="19.5" customHeight="1">
      <c r="A1" s="163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64"/>
      <c r="Q1" s="165"/>
      <c r="R1" s="165"/>
    </row>
    <row r="2" spans="1:18" ht="14.25" customHeight="1">
      <c r="A2" s="166">
        <f>'[2]8'!A2:E2</f>
        <v>0</v>
      </c>
      <c r="B2" s="131"/>
      <c r="C2" s="131"/>
      <c r="D2" s="131"/>
      <c r="E2" s="131"/>
      <c r="F2" s="131"/>
      <c r="G2" s="131"/>
      <c r="H2" s="131"/>
      <c r="I2" s="131"/>
      <c r="J2" s="167"/>
      <c r="K2" s="167"/>
      <c r="L2" s="167"/>
      <c r="M2" s="167"/>
      <c r="N2" s="167"/>
      <c r="O2" s="167"/>
      <c r="P2" s="164"/>
      <c r="Q2" s="165"/>
      <c r="R2" s="165"/>
    </row>
    <row r="3" spans="1:18" ht="14.25" customHeight="1">
      <c r="A3" s="168" t="s">
        <v>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9"/>
      <c r="Q3" s="165"/>
      <c r="R3" s="165"/>
    </row>
    <row r="4" spans="1:18" ht="14.25" customHeight="1" thickBot="1">
      <c r="A4" s="170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5"/>
      <c r="R4" s="165"/>
    </row>
    <row r="5" spans="1:18" ht="45.75" customHeight="1">
      <c r="A5" s="171" t="s">
        <v>49</v>
      </c>
      <c r="B5" s="172" t="s">
        <v>5</v>
      </c>
      <c r="C5" s="172" t="s">
        <v>50</v>
      </c>
      <c r="D5" s="172" t="s">
        <v>51</v>
      </c>
      <c r="E5" s="173"/>
      <c r="F5" s="172" t="s">
        <v>52</v>
      </c>
      <c r="G5" s="173"/>
      <c r="H5" s="172" t="s">
        <v>53</v>
      </c>
      <c r="I5" s="173"/>
      <c r="J5" s="172" t="s">
        <v>10</v>
      </c>
      <c r="K5" s="173"/>
      <c r="L5" s="172" t="s">
        <v>11</v>
      </c>
      <c r="M5" s="173"/>
      <c r="N5" s="174" t="s">
        <v>54</v>
      </c>
      <c r="O5" s="175"/>
      <c r="P5" s="176"/>
      <c r="Q5" s="165"/>
      <c r="R5" s="165"/>
    </row>
    <row r="6" spans="1:18" ht="50.25" customHeight="1" thickBot="1">
      <c r="A6" s="177"/>
      <c r="B6" s="178"/>
      <c r="C6" s="178"/>
      <c r="D6" s="179" t="s">
        <v>55</v>
      </c>
      <c r="E6" s="180" t="s">
        <v>56</v>
      </c>
      <c r="F6" s="179" t="s">
        <v>55</v>
      </c>
      <c r="G6" s="180" t="s">
        <v>56</v>
      </c>
      <c r="H6" s="179" t="s">
        <v>55</v>
      </c>
      <c r="I6" s="180" t="s">
        <v>56</v>
      </c>
      <c r="J6" s="179" t="s">
        <v>55</v>
      </c>
      <c r="K6" s="180" t="s">
        <v>56</v>
      </c>
      <c r="L6" s="179" t="s">
        <v>55</v>
      </c>
      <c r="M6" s="180" t="s">
        <v>56</v>
      </c>
      <c r="N6" s="179" t="s">
        <v>57</v>
      </c>
      <c r="O6" s="181" t="s">
        <v>58</v>
      </c>
      <c r="P6" s="176"/>
      <c r="Q6" s="165"/>
      <c r="R6" s="165"/>
    </row>
    <row r="7" spans="1:18" ht="19.5" hidden="1" customHeight="1">
      <c r="A7" s="182"/>
      <c r="B7" s="81"/>
      <c r="C7" s="183">
        <v>44562</v>
      </c>
      <c r="D7" s="184">
        <v>3690</v>
      </c>
      <c r="E7" s="185">
        <v>89.300000000000011</v>
      </c>
      <c r="F7" s="184">
        <v>0</v>
      </c>
      <c r="G7" s="185">
        <v>0</v>
      </c>
      <c r="H7" s="184">
        <v>0</v>
      </c>
      <c r="I7" s="185">
        <v>0</v>
      </c>
      <c r="J7" s="184">
        <v>0</v>
      </c>
      <c r="K7" s="185">
        <v>0</v>
      </c>
      <c r="L7" s="184">
        <v>0</v>
      </c>
      <c r="M7" s="185">
        <v>0</v>
      </c>
      <c r="N7" s="186">
        <f t="shared" ref="N7:O9" si="0">F7+H7+J7+L7+D7</f>
        <v>3690</v>
      </c>
      <c r="O7" s="187">
        <f t="shared" si="0"/>
        <v>89.300000000000011</v>
      </c>
      <c r="P7" s="165"/>
      <c r="Q7" s="165"/>
      <c r="R7" s="165"/>
    </row>
    <row r="8" spans="1:18" ht="20.25" hidden="1" customHeight="1">
      <c r="A8" s="188"/>
      <c r="B8" s="189"/>
      <c r="C8" s="190">
        <v>44593</v>
      </c>
      <c r="D8" s="189">
        <v>3692</v>
      </c>
      <c r="E8" s="189">
        <v>88.96</v>
      </c>
      <c r="F8" s="189">
        <v>0</v>
      </c>
      <c r="G8" s="189">
        <v>0</v>
      </c>
      <c r="H8" s="189">
        <v>0</v>
      </c>
      <c r="I8" s="189">
        <v>0</v>
      </c>
      <c r="J8" s="189">
        <v>0</v>
      </c>
      <c r="K8" s="189">
        <v>0</v>
      </c>
      <c r="L8" s="189">
        <v>0</v>
      </c>
      <c r="M8" s="189">
        <v>0</v>
      </c>
      <c r="N8" s="189">
        <f t="shared" si="0"/>
        <v>3692</v>
      </c>
      <c r="O8" s="191">
        <f t="shared" si="0"/>
        <v>88.96</v>
      </c>
      <c r="P8" s="169"/>
      <c r="Q8" s="165"/>
      <c r="R8" s="165"/>
    </row>
    <row r="9" spans="1:18" ht="21" hidden="1" customHeight="1">
      <c r="A9" s="192"/>
      <c r="B9" s="193"/>
      <c r="C9" s="194">
        <v>44621</v>
      </c>
      <c r="D9" s="193">
        <v>3669</v>
      </c>
      <c r="E9" s="195">
        <v>89.01</v>
      </c>
      <c r="F9" s="193">
        <v>0</v>
      </c>
      <c r="G9" s="193">
        <v>0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  <c r="N9" s="193">
        <f t="shared" si="0"/>
        <v>3669</v>
      </c>
      <c r="O9" s="196">
        <f t="shared" si="0"/>
        <v>89.01</v>
      </c>
      <c r="P9" s="169"/>
      <c r="Q9" s="165"/>
      <c r="R9" s="165"/>
    </row>
    <row r="10" spans="1:18" ht="33" customHeight="1">
      <c r="A10" s="197">
        <v>1</v>
      </c>
      <c r="B10" s="198" t="s">
        <v>59</v>
      </c>
      <c r="C10" s="199">
        <v>44652</v>
      </c>
      <c r="D10" s="198">
        <v>0</v>
      </c>
      <c r="E10" s="200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3641</v>
      </c>
      <c r="K10" s="198">
        <v>90.021339999999981</v>
      </c>
      <c r="L10" s="198">
        <v>0</v>
      </c>
      <c r="M10" s="198">
        <v>0</v>
      </c>
      <c r="N10" s="198">
        <v>3641</v>
      </c>
      <c r="O10" s="201">
        <v>90.021339999999981</v>
      </c>
      <c r="P10" s="169"/>
      <c r="Q10" s="165"/>
      <c r="R10" s="165"/>
    </row>
    <row r="11" spans="1:18" ht="33" customHeight="1">
      <c r="A11" s="188">
        <v>2</v>
      </c>
      <c r="B11" s="189" t="s">
        <v>59</v>
      </c>
      <c r="C11" s="202">
        <v>44682</v>
      </c>
      <c r="D11" s="189">
        <v>0</v>
      </c>
      <c r="E11" s="203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3687</v>
      </c>
      <c r="K11" s="189">
        <v>88.86</v>
      </c>
      <c r="L11" s="189">
        <v>0</v>
      </c>
      <c r="M11" s="189">
        <v>0</v>
      </c>
      <c r="N11" s="189">
        <v>3687</v>
      </c>
      <c r="O11" s="191">
        <v>88.86</v>
      </c>
      <c r="P11" s="169"/>
      <c r="Q11" s="165"/>
      <c r="R11" s="165"/>
    </row>
    <row r="12" spans="1:18" ht="33" customHeight="1">
      <c r="A12" s="188">
        <v>3</v>
      </c>
      <c r="B12" s="189" t="s">
        <v>59</v>
      </c>
      <c r="C12" s="202">
        <v>44713</v>
      </c>
      <c r="D12" s="189">
        <v>0</v>
      </c>
      <c r="E12" s="203">
        <v>0</v>
      </c>
      <c r="F12" s="189">
        <v>0</v>
      </c>
      <c r="G12" s="189">
        <v>0</v>
      </c>
      <c r="H12" s="189">
        <v>0</v>
      </c>
      <c r="I12" s="189">
        <v>0</v>
      </c>
      <c r="J12" s="189">
        <v>3755</v>
      </c>
      <c r="K12" s="189">
        <v>89.784999999999982</v>
      </c>
      <c r="L12" s="189">
        <v>0</v>
      </c>
      <c r="M12" s="189">
        <v>0</v>
      </c>
      <c r="N12" s="189">
        <v>3755</v>
      </c>
      <c r="O12" s="204">
        <v>89.784999999999982</v>
      </c>
      <c r="P12" s="169"/>
      <c r="Q12" s="165"/>
      <c r="R12" s="165"/>
    </row>
    <row r="13" spans="1:18" ht="33" customHeight="1">
      <c r="A13" s="188">
        <v>4</v>
      </c>
      <c r="B13" s="189" t="s">
        <v>59</v>
      </c>
      <c r="C13" s="202">
        <v>44743</v>
      </c>
      <c r="D13" s="189">
        <v>0</v>
      </c>
      <c r="E13" s="203">
        <v>0</v>
      </c>
      <c r="F13" s="189">
        <v>358</v>
      </c>
      <c r="G13" s="205">
        <v>15.24131</v>
      </c>
      <c r="H13" s="189">
        <v>0</v>
      </c>
      <c r="I13" s="189">
        <v>0</v>
      </c>
      <c r="J13" s="189">
        <v>0</v>
      </c>
      <c r="K13" s="189">
        <v>0</v>
      </c>
      <c r="L13" s="189">
        <f>N13-D13-F13-H13-J13</f>
        <v>3457</v>
      </c>
      <c r="M13" s="203">
        <f>O13-E13-G13-I13-K13</f>
        <v>77.003529999999984</v>
      </c>
      <c r="N13" s="189">
        <v>3815</v>
      </c>
      <c r="O13" s="204">
        <v>92.244839999999982</v>
      </c>
      <c r="P13" s="169"/>
      <c r="Q13" s="165"/>
      <c r="R13" s="165"/>
    </row>
    <row r="14" spans="1:18" ht="33" customHeight="1">
      <c r="A14" s="188">
        <v>5</v>
      </c>
      <c r="B14" s="189" t="s">
        <v>59</v>
      </c>
      <c r="C14" s="202">
        <v>44774</v>
      </c>
      <c r="D14" s="189">
        <v>0</v>
      </c>
      <c r="E14" s="189">
        <v>0</v>
      </c>
      <c r="F14" s="189">
        <v>358</v>
      </c>
      <c r="G14" s="205">
        <v>15.24131</v>
      </c>
      <c r="H14" s="189">
        <v>0</v>
      </c>
      <c r="I14" s="189">
        <v>0</v>
      </c>
      <c r="J14" s="189">
        <v>0</v>
      </c>
      <c r="K14" s="189">
        <v>0</v>
      </c>
      <c r="L14" s="189">
        <f t="shared" ref="L14:M15" si="1">N14-D14-F14-H14-J14</f>
        <v>3457</v>
      </c>
      <c r="M14" s="203">
        <f t="shared" si="1"/>
        <v>76.197850000000017</v>
      </c>
      <c r="N14" s="189">
        <v>3815</v>
      </c>
      <c r="O14" s="204">
        <v>91.439160000000015</v>
      </c>
      <c r="P14" s="169"/>
      <c r="Q14" s="165"/>
      <c r="R14" s="165"/>
    </row>
    <row r="15" spans="1:18" ht="33" customHeight="1" thickBot="1">
      <c r="A15" s="206">
        <v>6</v>
      </c>
      <c r="B15" s="207" t="s">
        <v>59</v>
      </c>
      <c r="C15" s="208">
        <v>44805</v>
      </c>
      <c r="D15" s="207">
        <v>0</v>
      </c>
      <c r="E15" s="207">
        <v>0</v>
      </c>
      <c r="F15" s="207">
        <v>0</v>
      </c>
      <c r="G15" s="207">
        <v>0</v>
      </c>
      <c r="H15" s="207">
        <v>358</v>
      </c>
      <c r="I15" s="209">
        <f>1524131/100000</f>
        <v>15.24131</v>
      </c>
      <c r="J15" s="207">
        <v>0</v>
      </c>
      <c r="K15" s="207">
        <v>0</v>
      </c>
      <c r="L15" s="189">
        <f t="shared" si="1"/>
        <v>3435</v>
      </c>
      <c r="M15" s="203">
        <f t="shared" si="1"/>
        <v>66.098690000000005</v>
      </c>
      <c r="N15" s="207">
        <v>3793</v>
      </c>
      <c r="O15" s="210">
        <v>81.34</v>
      </c>
      <c r="P15" s="169"/>
      <c r="Q15" s="165"/>
      <c r="R15" s="165"/>
    </row>
    <row r="16" spans="1:18" ht="22.5" customHeight="1">
      <c r="A16" s="211"/>
      <c r="B16" s="212"/>
      <c r="C16" s="212"/>
      <c r="D16" s="212"/>
      <c r="E16" s="212"/>
      <c r="F16" s="212"/>
      <c r="G16" s="213" t="s">
        <v>60</v>
      </c>
      <c r="H16" s="214" t="s">
        <v>61</v>
      </c>
      <c r="I16" s="212"/>
      <c r="J16" s="212"/>
      <c r="K16" s="212"/>
      <c r="L16" s="212"/>
      <c r="M16" s="212"/>
      <c r="N16" s="212"/>
      <c r="O16" s="212"/>
      <c r="P16" s="169"/>
      <c r="Q16" s="165"/>
      <c r="R16" s="165"/>
    </row>
    <row r="17" spans="1:18" ht="21" customHeight="1" thickBot="1">
      <c r="A17" s="170"/>
      <c r="B17" s="169"/>
      <c r="C17" s="169"/>
      <c r="D17" s="169" t="s">
        <v>62</v>
      </c>
      <c r="E17" s="169"/>
      <c r="F17" s="169"/>
      <c r="G17" s="215">
        <v>1807</v>
      </c>
      <c r="H17" s="216">
        <v>50.441690000000001</v>
      </c>
      <c r="I17" s="169"/>
      <c r="J17" s="169"/>
      <c r="K17" s="169"/>
      <c r="L17" s="169"/>
      <c r="M17" s="169"/>
      <c r="N17" s="169"/>
      <c r="O17" s="169"/>
      <c r="P17" s="169"/>
      <c r="Q17" s="165"/>
      <c r="R17" s="165"/>
    </row>
    <row r="18" spans="1:18" ht="14.25" customHeight="1">
      <c r="A18" s="170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5"/>
      <c r="R18" s="165"/>
    </row>
    <row r="19" spans="1:18" ht="14.25" customHeight="1">
      <c r="A19" s="170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5"/>
      <c r="R19" s="165"/>
    </row>
    <row r="20" spans="1:18" ht="14.25" customHeight="1">
      <c r="A20" s="170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5"/>
      <c r="R20" s="165"/>
    </row>
    <row r="21" spans="1:18" ht="14.25" customHeight="1">
      <c r="A21" s="170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5"/>
      <c r="R21" s="165"/>
    </row>
    <row r="22" spans="1:18" ht="14.25" customHeight="1">
      <c r="A22" s="170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5"/>
      <c r="R22" s="165"/>
    </row>
    <row r="23" spans="1:18" ht="14.25" customHeight="1">
      <c r="A23" s="170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5"/>
      <c r="R23" s="165"/>
    </row>
    <row r="24" spans="1:18" ht="14.25" customHeight="1">
      <c r="A24" s="170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5"/>
      <c r="R24" s="165"/>
    </row>
    <row r="25" spans="1:18" ht="14.25" customHeight="1">
      <c r="A25" s="170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5"/>
      <c r="R25" s="165"/>
    </row>
    <row r="26" spans="1:18" ht="14.25" customHeight="1">
      <c r="A26" s="170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5"/>
      <c r="R26" s="165"/>
    </row>
    <row r="27" spans="1:18" ht="14.25" customHeight="1">
      <c r="A27" s="170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5"/>
      <c r="R27" s="165"/>
    </row>
    <row r="28" spans="1:18" ht="14.25" customHeight="1">
      <c r="A28" s="170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5"/>
      <c r="R28" s="165"/>
    </row>
    <row r="29" spans="1:18" ht="14.25" customHeight="1">
      <c r="A29" s="170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5"/>
      <c r="R29" s="165"/>
    </row>
    <row r="30" spans="1:18" ht="14.25" customHeight="1">
      <c r="A30" s="170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5"/>
      <c r="R30" s="165"/>
    </row>
    <row r="31" spans="1:18" ht="14.25" customHeight="1">
      <c r="A31" s="170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5"/>
      <c r="R31" s="165"/>
    </row>
    <row r="32" spans="1:18" ht="14.25" customHeight="1">
      <c r="A32" s="170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5"/>
      <c r="R32" s="165"/>
    </row>
    <row r="33" spans="1:18" ht="14.25" customHeight="1">
      <c r="A33" s="170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5"/>
      <c r="R33" s="165"/>
    </row>
    <row r="34" spans="1:18" ht="14.25" customHeight="1">
      <c r="A34" s="170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5"/>
      <c r="R34" s="165"/>
    </row>
    <row r="35" spans="1:18" ht="14.25" customHeight="1">
      <c r="A35" s="170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5"/>
      <c r="R35" s="165"/>
    </row>
    <row r="36" spans="1:18" ht="14.25" customHeight="1">
      <c r="A36" s="170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5"/>
      <c r="R36" s="165"/>
    </row>
    <row r="37" spans="1:18" ht="14.25" customHeight="1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5"/>
      <c r="R37" s="165"/>
    </row>
    <row r="38" spans="1:18" ht="14.25" customHeight="1">
      <c r="A38" s="170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5"/>
      <c r="R38" s="165"/>
    </row>
    <row r="39" spans="1:18" ht="14.25" customHeight="1">
      <c r="A39" s="170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5"/>
      <c r="R39" s="165"/>
    </row>
    <row r="40" spans="1:18" ht="14.25" customHeight="1">
      <c r="A40" s="170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5"/>
      <c r="R40" s="165"/>
    </row>
    <row r="41" spans="1:18" ht="14.25" customHeight="1">
      <c r="A41" s="170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5"/>
      <c r="R41" s="165"/>
    </row>
    <row r="42" spans="1:18" ht="14.25" customHeight="1">
      <c r="A42" s="170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5"/>
      <c r="R42" s="165"/>
    </row>
    <row r="43" spans="1:18" ht="14.25" customHeight="1">
      <c r="A43" s="170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5"/>
      <c r="R43" s="165"/>
    </row>
    <row r="44" spans="1:18" ht="14.25" customHeight="1">
      <c r="A44" s="170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5"/>
      <c r="R44" s="165"/>
    </row>
    <row r="45" spans="1:18" ht="14.25" customHeight="1">
      <c r="A45" s="170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5"/>
      <c r="R45" s="165"/>
    </row>
    <row r="46" spans="1:18" ht="14.25" customHeight="1">
      <c r="A46" s="170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5"/>
      <c r="R46" s="165"/>
    </row>
    <row r="47" spans="1:18" ht="14.25" customHeight="1">
      <c r="A47" s="170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5"/>
      <c r="R47" s="165"/>
    </row>
    <row r="48" spans="1:18" ht="14.25" customHeight="1">
      <c r="A48" s="170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5"/>
      <c r="R48" s="165"/>
    </row>
    <row r="49" spans="1:18" ht="14.25" customHeight="1">
      <c r="A49" s="170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5"/>
      <c r="R49" s="165"/>
    </row>
    <row r="50" spans="1:18" ht="14.25" customHeight="1">
      <c r="A50" s="170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5"/>
      <c r="R50" s="165"/>
    </row>
    <row r="51" spans="1:18" ht="14.25" customHeight="1">
      <c r="A51" s="170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5"/>
      <c r="R51" s="165"/>
    </row>
    <row r="52" spans="1:18" ht="14.25" customHeight="1">
      <c r="A52" s="170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5"/>
      <c r="R52" s="165"/>
    </row>
    <row r="53" spans="1:18" ht="14.25" customHeight="1">
      <c r="A53" s="170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5"/>
      <c r="R53" s="165"/>
    </row>
    <row r="54" spans="1:18" ht="14.25" customHeight="1">
      <c r="A54" s="170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5"/>
      <c r="R54" s="165"/>
    </row>
    <row r="55" spans="1:18" ht="14.25" customHeight="1">
      <c r="A55" s="170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5"/>
      <c r="R55" s="165"/>
    </row>
    <row r="56" spans="1:18" ht="14.25" customHeight="1">
      <c r="A56" s="170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5"/>
      <c r="R56" s="165"/>
    </row>
    <row r="57" spans="1:18" ht="14.25" customHeight="1">
      <c r="A57" s="170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5"/>
      <c r="R57" s="165"/>
    </row>
    <row r="58" spans="1:18" ht="14.25" customHeight="1">
      <c r="A58" s="170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5"/>
      <c r="R58" s="165"/>
    </row>
    <row r="59" spans="1:18" ht="14.25" customHeight="1">
      <c r="A59" s="170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5"/>
      <c r="R59" s="165"/>
    </row>
    <row r="60" spans="1:18" ht="14.25" customHeight="1">
      <c r="A60" s="170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5"/>
      <c r="R60" s="165"/>
    </row>
    <row r="61" spans="1:18" ht="14.25" customHeight="1">
      <c r="A61" s="170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5"/>
      <c r="R61" s="165"/>
    </row>
    <row r="62" spans="1:18" ht="14.25" customHeight="1">
      <c r="A62" s="170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5"/>
      <c r="R62" s="165"/>
    </row>
    <row r="63" spans="1:18" ht="14.25" customHeight="1">
      <c r="A63" s="170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5"/>
      <c r="R63" s="165"/>
    </row>
    <row r="64" spans="1:18" ht="14.25" customHeight="1">
      <c r="A64" s="170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5"/>
      <c r="R64" s="165"/>
    </row>
    <row r="65" spans="1:18" ht="14.25" customHeight="1">
      <c r="A65" s="170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5"/>
      <c r="R65" s="165"/>
    </row>
    <row r="66" spans="1:18" ht="14.25" customHeight="1">
      <c r="A66" s="170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5"/>
      <c r="R66" s="165"/>
    </row>
    <row r="67" spans="1:18" ht="14.25" customHeight="1">
      <c r="A67" s="170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5"/>
      <c r="R67" s="165"/>
    </row>
    <row r="68" spans="1:18" ht="14.25" customHeight="1">
      <c r="A68" s="170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5"/>
      <c r="R68" s="165"/>
    </row>
    <row r="69" spans="1:18" ht="14.25" customHeight="1">
      <c r="A69" s="170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5"/>
      <c r="R69" s="165"/>
    </row>
    <row r="70" spans="1:18" ht="14.25" customHeight="1">
      <c r="A70" s="170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5"/>
      <c r="R70" s="165"/>
    </row>
    <row r="71" spans="1:18" ht="14.25" customHeight="1">
      <c r="A71" s="170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5"/>
      <c r="R71" s="165"/>
    </row>
    <row r="72" spans="1:18" ht="14.25" customHeight="1">
      <c r="A72" s="170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5"/>
      <c r="R72" s="165"/>
    </row>
    <row r="73" spans="1:18" ht="14.25" customHeight="1">
      <c r="A73" s="170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5"/>
      <c r="R73" s="165"/>
    </row>
    <row r="74" spans="1:18" ht="14.25" customHeight="1">
      <c r="A74" s="170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5"/>
      <c r="R74" s="165"/>
    </row>
    <row r="75" spans="1:18" ht="14.25" customHeight="1">
      <c r="A75" s="170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5"/>
      <c r="R75" s="165"/>
    </row>
    <row r="76" spans="1:18" ht="14.25" customHeight="1">
      <c r="A76" s="170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5"/>
      <c r="R76" s="165"/>
    </row>
    <row r="77" spans="1:18" ht="14.25" customHeight="1">
      <c r="A77" s="170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5"/>
      <c r="R77" s="165"/>
    </row>
    <row r="78" spans="1:18" ht="14.25" customHeight="1">
      <c r="A78" s="170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5"/>
      <c r="R78" s="165"/>
    </row>
    <row r="79" spans="1:18" ht="14.25" customHeight="1">
      <c r="A79" s="170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5"/>
      <c r="R79" s="165"/>
    </row>
    <row r="80" spans="1:18" ht="14.25" customHeight="1">
      <c r="A80" s="170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5"/>
      <c r="R80" s="165"/>
    </row>
    <row r="81" spans="1:18" ht="14.25" customHeight="1">
      <c r="A81" s="170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5"/>
      <c r="R81" s="165"/>
    </row>
    <row r="82" spans="1:18" ht="14.25" customHeight="1">
      <c r="A82" s="170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5"/>
      <c r="R82" s="165"/>
    </row>
    <row r="83" spans="1:18" ht="14.25" customHeight="1">
      <c r="A83" s="170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5"/>
      <c r="R83" s="165"/>
    </row>
    <row r="84" spans="1:18" ht="14.25" customHeight="1">
      <c r="A84" s="170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5"/>
      <c r="R84" s="165"/>
    </row>
    <row r="85" spans="1:18" ht="14.25" customHeight="1">
      <c r="A85" s="170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5"/>
      <c r="R85" s="165"/>
    </row>
    <row r="86" spans="1:18" ht="14.25" customHeight="1">
      <c r="A86" s="170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5"/>
      <c r="R86" s="165"/>
    </row>
    <row r="87" spans="1:18" ht="14.25" customHeight="1">
      <c r="A87" s="170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5"/>
      <c r="R87" s="165"/>
    </row>
    <row r="88" spans="1:18" ht="14.25" customHeight="1">
      <c r="A88" s="170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5"/>
      <c r="R88" s="165"/>
    </row>
    <row r="89" spans="1:18" ht="14.25" customHeight="1">
      <c r="A89" s="170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5"/>
      <c r="R89" s="165"/>
    </row>
    <row r="90" spans="1:18" ht="14.25" customHeight="1">
      <c r="A90" s="170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5"/>
      <c r="R90" s="165"/>
    </row>
    <row r="91" spans="1:18" ht="14.25" customHeight="1">
      <c r="A91" s="170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5"/>
      <c r="R91" s="165"/>
    </row>
    <row r="92" spans="1:18" ht="14.25" customHeight="1">
      <c r="A92" s="170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5"/>
      <c r="R92" s="165"/>
    </row>
    <row r="93" spans="1:18" ht="14.25" customHeight="1">
      <c r="A93" s="170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5"/>
      <c r="R93" s="165"/>
    </row>
    <row r="94" spans="1:18" ht="14.25" customHeight="1">
      <c r="A94" s="170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5"/>
      <c r="R94" s="165"/>
    </row>
    <row r="95" spans="1:18" ht="14.25" customHeight="1">
      <c r="A95" s="170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5"/>
      <c r="R95" s="165"/>
    </row>
    <row r="96" spans="1:18" ht="14.25" customHeight="1">
      <c r="A96" s="170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5"/>
      <c r="R96" s="165"/>
    </row>
    <row r="97" spans="1:18" ht="14.25" customHeight="1">
      <c r="A97" s="170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5"/>
      <c r="R97" s="165"/>
    </row>
    <row r="98" spans="1:18" ht="14.25" customHeight="1">
      <c r="A98" s="170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5"/>
      <c r="R98" s="165"/>
    </row>
    <row r="99" spans="1:18" ht="14.25" customHeight="1">
      <c r="A99" s="170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5"/>
      <c r="R99" s="165"/>
    </row>
    <row r="100" spans="1:18" ht="14.25" customHeight="1">
      <c r="A100" s="170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5"/>
      <c r="R100" s="165"/>
    </row>
    <row r="101" spans="1:18" ht="14.25" customHeight="1">
      <c r="A101" s="170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5"/>
      <c r="R101" s="165"/>
    </row>
    <row r="102" spans="1:18" ht="14.25" customHeight="1">
      <c r="A102" s="170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5"/>
      <c r="R102" s="165"/>
    </row>
    <row r="103" spans="1:18" ht="14.25" customHeight="1">
      <c r="A103" s="170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5"/>
      <c r="R103" s="165"/>
    </row>
    <row r="104" spans="1:18" ht="14.25" customHeight="1">
      <c r="A104" s="170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5"/>
      <c r="R104" s="165"/>
    </row>
    <row r="105" spans="1:18" ht="14.25" customHeight="1">
      <c r="A105" s="170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5"/>
      <c r="R105" s="165"/>
    </row>
    <row r="106" spans="1:18" ht="14.25" customHeight="1">
      <c r="A106" s="170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5"/>
      <c r="R106" s="165"/>
    </row>
    <row r="107" spans="1:18" ht="14.25" customHeight="1">
      <c r="A107" s="170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5"/>
      <c r="R107" s="165"/>
    </row>
    <row r="108" spans="1:18" ht="14.25" customHeight="1">
      <c r="A108" s="170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5"/>
      <c r="R108" s="165"/>
    </row>
    <row r="109" spans="1:18" ht="14.25" customHeight="1">
      <c r="A109" s="170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5"/>
      <c r="R109" s="165"/>
    </row>
    <row r="110" spans="1:18" ht="14.25" customHeight="1">
      <c r="A110" s="170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5"/>
      <c r="R110" s="165"/>
    </row>
    <row r="111" spans="1:18" ht="14.25" customHeight="1">
      <c r="A111" s="170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5"/>
      <c r="R111" s="165"/>
    </row>
    <row r="112" spans="1:18" ht="14.25" customHeight="1">
      <c r="A112" s="170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5"/>
      <c r="R112" s="165"/>
    </row>
    <row r="113" spans="1:18" ht="14.25" customHeight="1">
      <c r="A113" s="170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5"/>
      <c r="R113" s="165"/>
    </row>
    <row r="114" spans="1:18" ht="14.25" customHeight="1">
      <c r="A114" s="170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5"/>
      <c r="R114" s="165"/>
    </row>
    <row r="115" spans="1:18" ht="14.25" customHeight="1">
      <c r="A115" s="170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5"/>
      <c r="R115" s="165"/>
    </row>
    <row r="116" spans="1:18" ht="14.25" customHeight="1">
      <c r="A116" s="170"/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5"/>
      <c r="R116" s="165"/>
    </row>
    <row r="117" spans="1:18" ht="14.25" customHeight="1">
      <c r="A117" s="170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5"/>
      <c r="R117" s="165"/>
    </row>
    <row r="118" spans="1:18" ht="14.25" customHeight="1">
      <c r="A118" s="170"/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5"/>
      <c r="R118" s="165"/>
    </row>
    <row r="119" spans="1:18" ht="14.25" customHeight="1">
      <c r="A119" s="170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5"/>
      <c r="R119" s="165"/>
    </row>
    <row r="120" spans="1:18" ht="14.25" customHeight="1">
      <c r="A120" s="170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5"/>
      <c r="R120" s="165"/>
    </row>
    <row r="121" spans="1:18" ht="14.25" customHeight="1">
      <c r="A121" s="170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5"/>
      <c r="R121" s="165"/>
    </row>
    <row r="122" spans="1:18" ht="14.25" customHeight="1">
      <c r="A122" s="170"/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5"/>
      <c r="R122" s="165"/>
    </row>
    <row r="123" spans="1:18" ht="14.25" customHeight="1">
      <c r="A123" s="170"/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5"/>
      <c r="R123" s="165"/>
    </row>
    <row r="124" spans="1:18" ht="14.25" customHeight="1">
      <c r="A124" s="170"/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5"/>
      <c r="R124" s="165"/>
    </row>
    <row r="125" spans="1:18" ht="14.25" customHeight="1">
      <c r="A125" s="170"/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5"/>
      <c r="R125" s="165"/>
    </row>
    <row r="126" spans="1:18" ht="14.25" customHeight="1">
      <c r="A126" s="170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5"/>
      <c r="R126" s="165"/>
    </row>
    <row r="127" spans="1:18" ht="14.25" customHeight="1">
      <c r="A127" s="170"/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5"/>
      <c r="R127" s="165"/>
    </row>
    <row r="128" spans="1:18" ht="14.25" customHeight="1">
      <c r="A128" s="170"/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5"/>
      <c r="R128" s="165"/>
    </row>
    <row r="129" spans="1:18" ht="14.25" customHeight="1">
      <c r="A129" s="170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5"/>
      <c r="R129" s="165"/>
    </row>
    <row r="130" spans="1:18" ht="14.25" customHeight="1">
      <c r="A130" s="170"/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5"/>
      <c r="R130" s="165"/>
    </row>
    <row r="131" spans="1:18" ht="14.25" customHeight="1">
      <c r="A131" s="170"/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5"/>
      <c r="R131" s="165"/>
    </row>
    <row r="132" spans="1:18" ht="14.25" customHeight="1">
      <c r="A132" s="170"/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5"/>
      <c r="R132" s="165"/>
    </row>
    <row r="133" spans="1:18" ht="14.25" customHeight="1">
      <c r="A133" s="170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5"/>
      <c r="R133" s="165"/>
    </row>
    <row r="134" spans="1:18" ht="14.25" customHeight="1">
      <c r="A134" s="170"/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5"/>
      <c r="R134" s="165"/>
    </row>
    <row r="135" spans="1:18" ht="14.25" customHeight="1">
      <c r="A135" s="170"/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5"/>
      <c r="R135" s="165"/>
    </row>
    <row r="136" spans="1:18" ht="14.25" customHeight="1">
      <c r="A136" s="170"/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5"/>
      <c r="R136" s="165"/>
    </row>
    <row r="137" spans="1:18" ht="14.25" customHeight="1">
      <c r="A137" s="170"/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5"/>
      <c r="R137" s="165"/>
    </row>
    <row r="138" spans="1:18" ht="14.25" customHeight="1">
      <c r="A138" s="170"/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5"/>
      <c r="R138" s="165"/>
    </row>
    <row r="139" spans="1:18" ht="14.25" customHeight="1">
      <c r="A139" s="170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5"/>
      <c r="R139" s="165"/>
    </row>
    <row r="140" spans="1:18" ht="14.25" customHeight="1">
      <c r="A140" s="170"/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5"/>
      <c r="R140" s="165"/>
    </row>
    <row r="141" spans="1:18" ht="14.25" customHeight="1">
      <c r="A141" s="170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5"/>
      <c r="R141" s="165"/>
    </row>
    <row r="142" spans="1:18" ht="14.25" customHeight="1">
      <c r="A142" s="170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5"/>
      <c r="R142" s="165"/>
    </row>
    <row r="143" spans="1:18" ht="14.25" customHeight="1">
      <c r="A143" s="170"/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5"/>
      <c r="R143" s="165"/>
    </row>
    <row r="144" spans="1:18" ht="14.25" customHeight="1">
      <c r="A144" s="170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5"/>
      <c r="R144" s="165"/>
    </row>
    <row r="145" spans="1:18" ht="14.25" customHeight="1">
      <c r="A145" s="170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5"/>
      <c r="R145" s="165"/>
    </row>
    <row r="146" spans="1:18" ht="14.25" customHeight="1">
      <c r="A146" s="170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5"/>
      <c r="R146" s="165"/>
    </row>
    <row r="147" spans="1:18" ht="14.25" customHeight="1">
      <c r="A147" s="170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5"/>
      <c r="R147" s="165"/>
    </row>
    <row r="148" spans="1:18" ht="14.25" customHeight="1">
      <c r="A148" s="170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5"/>
      <c r="R148" s="165"/>
    </row>
    <row r="149" spans="1:18" ht="14.25" customHeight="1">
      <c r="A149" s="217"/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165"/>
      <c r="R149" s="165"/>
    </row>
    <row r="150" spans="1:18" ht="14.25" customHeight="1">
      <c r="A150" s="217"/>
      <c r="B150" s="217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165"/>
      <c r="R150" s="165"/>
    </row>
    <row r="151" spans="1:18" ht="14.25" customHeight="1">
      <c r="A151" s="217"/>
      <c r="B151" s="21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165"/>
      <c r="R151" s="165"/>
    </row>
    <row r="152" spans="1:18" ht="14.25" customHeight="1">
      <c r="A152" s="217"/>
      <c r="B152" s="217"/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165"/>
      <c r="R152" s="165"/>
    </row>
    <row r="153" spans="1:18" ht="14.25" customHeight="1">
      <c r="A153" s="217"/>
      <c r="B153" s="217"/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165"/>
      <c r="R153" s="165"/>
    </row>
    <row r="154" spans="1:18" ht="14.25" customHeight="1">
      <c r="A154" s="217"/>
      <c r="B154" s="217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217"/>
      <c r="O154" s="217"/>
      <c r="P154" s="217"/>
      <c r="Q154" s="165"/>
      <c r="R154" s="165"/>
    </row>
    <row r="155" spans="1:18" ht="14.25" customHeight="1">
      <c r="A155" s="217"/>
      <c r="B155" s="217"/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165"/>
      <c r="R155" s="165"/>
    </row>
    <row r="156" spans="1:18" ht="14.25" customHeight="1">
      <c r="A156" s="217"/>
      <c r="B156" s="217"/>
      <c r="C156" s="217"/>
      <c r="D156" s="217"/>
      <c r="E156" s="217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165"/>
      <c r="R156" s="165"/>
    </row>
    <row r="157" spans="1:18" ht="14.25" customHeight="1">
      <c r="A157" s="217"/>
      <c r="B157" s="217"/>
      <c r="C157" s="217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165"/>
      <c r="R157" s="165"/>
    </row>
    <row r="158" spans="1:18" ht="14.25" customHeight="1">
      <c r="A158" s="217"/>
      <c r="B158" s="217"/>
      <c r="C158" s="217"/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  <c r="Q158" s="165"/>
      <c r="R158" s="165"/>
    </row>
    <row r="159" spans="1:18" ht="14.25" customHeight="1">
      <c r="A159" s="217"/>
      <c r="B159" s="21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165"/>
      <c r="R159" s="165"/>
    </row>
    <row r="160" spans="1:18" ht="14.25" customHeight="1">
      <c r="A160" s="217"/>
      <c r="B160" s="21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165"/>
      <c r="R160" s="165"/>
    </row>
    <row r="161" spans="1:18" ht="14.25" customHeight="1">
      <c r="A161" s="217"/>
      <c r="B161" s="21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165"/>
      <c r="R161" s="165"/>
    </row>
    <row r="162" spans="1:18" ht="14.25" customHeight="1">
      <c r="A162" s="217"/>
      <c r="B162" s="217"/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165"/>
      <c r="R162" s="165"/>
    </row>
    <row r="163" spans="1:18" ht="14.25" customHeight="1">
      <c r="A163" s="217"/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165"/>
      <c r="R163" s="165"/>
    </row>
    <row r="164" spans="1:18" ht="14.25" customHeight="1">
      <c r="A164" s="217"/>
      <c r="B164" s="217"/>
      <c r="C164" s="217"/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165"/>
      <c r="R164" s="165"/>
    </row>
    <row r="165" spans="1:18" ht="14.25" customHeight="1">
      <c r="A165" s="217"/>
      <c r="B165" s="21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165"/>
      <c r="R165" s="165"/>
    </row>
    <row r="166" spans="1:18" ht="14.25" customHeight="1">
      <c r="A166" s="217"/>
      <c r="B166" s="217"/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217"/>
      <c r="Q166" s="165"/>
      <c r="R166" s="165"/>
    </row>
    <row r="167" spans="1:18" ht="14.25" customHeight="1">
      <c r="A167" s="217"/>
      <c r="B167" s="217"/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165"/>
      <c r="R167" s="165"/>
    </row>
    <row r="168" spans="1:18" ht="14.25" customHeight="1">
      <c r="A168" s="217"/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165"/>
      <c r="R168" s="165"/>
    </row>
    <row r="169" spans="1:18" ht="14.25" customHeight="1">
      <c r="A169" s="217"/>
      <c r="B169" s="217"/>
      <c r="C169" s="217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  <c r="N169" s="217"/>
      <c r="O169" s="217"/>
      <c r="P169" s="217"/>
      <c r="Q169" s="165"/>
      <c r="R169" s="165"/>
    </row>
    <row r="170" spans="1:18" ht="14.25" customHeight="1">
      <c r="A170" s="217"/>
      <c r="B170" s="217"/>
      <c r="C170" s="217"/>
      <c r="D170" s="217"/>
      <c r="E170" s="217"/>
      <c r="F170" s="217"/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165"/>
      <c r="R170" s="165"/>
    </row>
    <row r="171" spans="1:18" ht="14.25" customHeight="1">
      <c r="A171" s="217"/>
      <c r="B171" s="217"/>
      <c r="C171" s="217"/>
      <c r="D171" s="217"/>
      <c r="E171" s="217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165"/>
      <c r="R171" s="165"/>
    </row>
    <row r="172" spans="1:18" ht="14.25" customHeight="1">
      <c r="A172" s="217"/>
      <c r="B172" s="217"/>
      <c r="C172" s="217"/>
      <c r="D172" s="217"/>
      <c r="E172" s="217"/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165"/>
      <c r="R172" s="165"/>
    </row>
    <row r="173" spans="1:18" ht="14.25" customHeight="1">
      <c r="A173" s="217"/>
      <c r="B173" s="217"/>
      <c r="C173" s="217"/>
      <c r="D173" s="217"/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165"/>
      <c r="R173" s="165"/>
    </row>
    <row r="174" spans="1:18" ht="14.25" customHeight="1">
      <c r="A174" s="217"/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165"/>
      <c r="R174" s="165"/>
    </row>
    <row r="175" spans="1:18" ht="14.25" customHeight="1">
      <c r="A175" s="217"/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165"/>
      <c r="R175" s="165"/>
    </row>
    <row r="176" spans="1:18" ht="14.25" customHeight="1">
      <c r="A176" s="217"/>
      <c r="B176" s="217"/>
      <c r="C176" s="217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217"/>
      <c r="O176" s="217"/>
      <c r="P176" s="217"/>
      <c r="Q176" s="165"/>
      <c r="R176" s="165"/>
    </row>
    <row r="177" spans="1:18" ht="14.25" customHeight="1">
      <c r="A177" s="217"/>
      <c r="B177" s="217"/>
      <c r="C177" s="217"/>
      <c r="D177" s="217"/>
      <c r="E177" s="217"/>
      <c r="F177" s="217"/>
      <c r="G177" s="217"/>
      <c r="H177" s="217"/>
      <c r="I177" s="217"/>
      <c r="J177" s="217"/>
      <c r="K177" s="217"/>
      <c r="L177" s="217"/>
      <c r="M177" s="217"/>
      <c r="N177" s="217"/>
      <c r="O177" s="217"/>
      <c r="P177" s="217"/>
      <c r="Q177" s="165"/>
      <c r="R177" s="165"/>
    </row>
    <row r="178" spans="1:18" ht="14.25" customHeight="1">
      <c r="A178" s="217"/>
      <c r="B178" s="217"/>
      <c r="C178" s="217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  <c r="N178" s="217"/>
      <c r="O178" s="217"/>
      <c r="P178" s="217"/>
      <c r="Q178" s="165"/>
      <c r="R178" s="165"/>
    </row>
    <row r="179" spans="1:18" ht="14.25" customHeight="1">
      <c r="A179" s="217"/>
      <c r="B179" s="217"/>
      <c r="C179" s="217"/>
      <c r="D179" s="217"/>
      <c r="E179" s="217"/>
      <c r="F179" s="217"/>
      <c r="G179" s="217"/>
      <c r="H179" s="217"/>
      <c r="I179" s="217"/>
      <c r="J179" s="217"/>
      <c r="K179" s="217"/>
      <c r="L179" s="217"/>
      <c r="M179" s="217"/>
      <c r="N179" s="217"/>
      <c r="O179" s="217"/>
      <c r="P179" s="217"/>
      <c r="Q179" s="165"/>
      <c r="R179" s="165"/>
    </row>
    <row r="180" spans="1:18" ht="14.25" customHeight="1">
      <c r="A180" s="217"/>
      <c r="B180" s="217"/>
      <c r="C180" s="217"/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  <c r="N180" s="217"/>
      <c r="O180" s="217"/>
      <c r="P180" s="217"/>
      <c r="Q180" s="165"/>
      <c r="R180" s="165"/>
    </row>
    <row r="181" spans="1:18" ht="14.25" customHeight="1">
      <c r="A181" s="217"/>
      <c r="B181" s="21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165"/>
      <c r="R181" s="165"/>
    </row>
    <row r="182" spans="1:18" ht="14.25" customHeight="1">
      <c r="A182" s="217"/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7"/>
      <c r="M182" s="217"/>
      <c r="N182" s="217"/>
      <c r="O182" s="217"/>
      <c r="P182" s="217"/>
      <c r="Q182" s="165"/>
      <c r="R182" s="165"/>
    </row>
    <row r="183" spans="1:18" ht="14.25" customHeight="1">
      <c r="A183" s="217"/>
      <c r="B183" s="217"/>
      <c r="C183" s="217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  <c r="N183" s="217"/>
      <c r="O183" s="217"/>
      <c r="P183" s="217"/>
      <c r="Q183" s="165"/>
      <c r="R183" s="165"/>
    </row>
    <row r="184" spans="1:18" ht="14.25" customHeight="1">
      <c r="A184" s="217"/>
      <c r="B184" s="217"/>
      <c r="C184" s="217"/>
      <c r="D184" s="217"/>
      <c r="E184" s="217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165"/>
      <c r="R184" s="165"/>
    </row>
    <row r="185" spans="1:18" ht="14.25" customHeight="1">
      <c r="A185" s="217"/>
      <c r="B185" s="217"/>
      <c r="C185" s="217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165"/>
      <c r="R185" s="165"/>
    </row>
    <row r="186" spans="1:18" ht="14.25" customHeight="1">
      <c r="A186" s="217"/>
      <c r="B186" s="217"/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165"/>
      <c r="R186" s="165"/>
    </row>
    <row r="187" spans="1:18" ht="14.25" customHeight="1">
      <c r="A187" s="217"/>
      <c r="B187" s="217"/>
      <c r="C187" s="217"/>
      <c r="D187" s="217"/>
      <c r="E187" s="217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165"/>
      <c r="R187" s="165"/>
    </row>
    <row r="188" spans="1:18" ht="14.25" customHeight="1">
      <c r="A188" s="217"/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165"/>
      <c r="R188" s="165"/>
    </row>
    <row r="189" spans="1:18" ht="14.25" customHeight="1">
      <c r="A189" s="217"/>
      <c r="B189" s="217"/>
      <c r="C189" s="217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  <c r="N189" s="217"/>
      <c r="O189" s="217"/>
      <c r="P189" s="217"/>
      <c r="Q189" s="165"/>
      <c r="R189" s="165"/>
    </row>
    <row r="190" spans="1:18" ht="14.25" customHeight="1">
      <c r="A190" s="217"/>
      <c r="B190" s="217"/>
      <c r="C190" s="217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  <c r="N190" s="217"/>
      <c r="O190" s="217"/>
      <c r="P190" s="217"/>
      <c r="Q190" s="165"/>
      <c r="R190" s="165"/>
    </row>
    <row r="191" spans="1:18" ht="14.25" customHeight="1">
      <c r="A191" s="217"/>
      <c r="B191" s="217"/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165"/>
      <c r="R191" s="165"/>
    </row>
    <row r="192" spans="1:18" ht="14.25" customHeight="1">
      <c r="A192" s="217"/>
      <c r="B192" s="217"/>
      <c r="C192" s="217"/>
      <c r="D192" s="217"/>
      <c r="E192" s="217"/>
      <c r="F192" s="217"/>
      <c r="G192" s="217"/>
      <c r="H192" s="217"/>
      <c r="I192" s="217"/>
      <c r="J192" s="217"/>
      <c r="K192" s="217"/>
      <c r="L192" s="217"/>
      <c r="M192" s="217"/>
      <c r="N192" s="217"/>
      <c r="O192" s="217"/>
      <c r="P192" s="217"/>
      <c r="Q192" s="165"/>
      <c r="R192" s="165"/>
    </row>
    <row r="193" spans="1:18" ht="14.25" customHeight="1">
      <c r="A193" s="217"/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165"/>
      <c r="R193" s="165"/>
    </row>
    <row r="194" spans="1:18" ht="14.25" customHeight="1">
      <c r="A194" s="217"/>
      <c r="B194" s="217"/>
      <c r="C194" s="217"/>
      <c r="D194" s="217"/>
      <c r="E194" s="217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165"/>
      <c r="R194" s="165"/>
    </row>
    <row r="195" spans="1:18" ht="14.25" customHeight="1">
      <c r="A195" s="217"/>
      <c r="B195" s="21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165"/>
      <c r="R195" s="165"/>
    </row>
    <row r="196" spans="1:18" ht="14.25" customHeight="1">
      <c r="A196" s="217"/>
      <c r="B196" s="217"/>
      <c r="C196" s="217"/>
      <c r="D196" s="217"/>
      <c r="E196" s="217"/>
      <c r="F196" s="217"/>
      <c r="G196" s="217"/>
      <c r="H196" s="217"/>
      <c r="I196" s="217"/>
      <c r="J196" s="217"/>
      <c r="K196" s="217"/>
      <c r="L196" s="217"/>
      <c r="M196" s="217"/>
      <c r="N196" s="217"/>
      <c r="O196" s="217"/>
      <c r="P196" s="217"/>
      <c r="Q196" s="165"/>
      <c r="R196" s="165"/>
    </row>
    <row r="197" spans="1:18" ht="14.25" customHeight="1">
      <c r="A197" s="217"/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165"/>
      <c r="R197" s="165"/>
    </row>
    <row r="198" spans="1:18" ht="14.25" customHeight="1">
      <c r="A198" s="217"/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165"/>
      <c r="R198" s="165"/>
    </row>
    <row r="199" spans="1:18" ht="14.25" customHeight="1">
      <c r="A199" s="217"/>
      <c r="B199" s="217"/>
      <c r="C199" s="217"/>
      <c r="D199" s="217"/>
      <c r="E199" s="217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165"/>
      <c r="R199" s="165"/>
    </row>
    <row r="200" spans="1:18" ht="14.25" customHeight="1">
      <c r="A200" s="217"/>
      <c r="B200" s="217"/>
      <c r="C200" s="217"/>
      <c r="D200" s="217"/>
      <c r="E200" s="217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165"/>
      <c r="R200" s="165"/>
    </row>
    <row r="201" spans="1:18" ht="14.25" customHeight="1">
      <c r="A201" s="217"/>
      <c r="B201" s="217"/>
      <c r="C201" s="217"/>
      <c r="D201" s="217"/>
      <c r="E201" s="217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165"/>
      <c r="R201" s="165"/>
    </row>
    <row r="202" spans="1:18" ht="14.25" customHeight="1">
      <c r="A202" s="217"/>
      <c r="B202" s="217"/>
      <c r="C202" s="217"/>
      <c r="D202" s="217"/>
      <c r="E202" s="217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165"/>
      <c r="R202" s="165"/>
    </row>
    <row r="203" spans="1:18" ht="14.25" customHeight="1">
      <c r="A203" s="217"/>
      <c r="B203" s="217"/>
      <c r="C203" s="217"/>
      <c r="D203" s="217"/>
      <c r="E203" s="217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165"/>
      <c r="R203" s="165"/>
    </row>
    <row r="204" spans="1:18" ht="14.25" customHeight="1">
      <c r="A204" s="217"/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165"/>
      <c r="R204" s="165"/>
    </row>
    <row r="205" spans="1:18" ht="14.25" customHeight="1">
      <c r="A205" s="217"/>
      <c r="B205" s="217"/>
      <c r="C205" s="217"/>
      <c r="D205" s="217"/>
      <c r="E205" s="217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165"/>
      <c r="R205" s="165"/>
    </row>
    <row r="206" spans="1:18" ht="15.75" customHeight="1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spans="1:18" ht="15.75" customHeight="1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spans="1:18" ht="15.75" customHeight="1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spans="1:18" ht="15.75" customHeight="1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spans="1:18" ht="15.75" customHeight="1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spans="1:18" ht="15.75" customHeight="1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1:18" ht="15.75" customHeight="1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spans="1:18" ht="15.75" customHeight="1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spans="1:18" ht="15.75" customHeight="1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spans="1:18" ht="15.75" customHeight="1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spans="1:18" ht="15.75" customHeight="1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</row>
    <row r="217" spans="1:18" ht="15.75" customHeight="1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</row>
    <row r="218" spans="1:18" ht="15.75" customHeight="1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</row>
    <row r="219" spans="1:18" ht="15.75" customHeight="1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</row>
    <row r="220" spans="1:18" ht="15.75" customHeight="1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</row>
    <row r="221" spans="1:18" ht="15.75" customHeight="1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spans="1:18" ht="15.75" customHeight="1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spans="1:18" ht="15.75" customHeight="1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spans="1:18" ht="15.75" customHeight="1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spans="1:18" ht="15.75" customHeight="1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spans="1:18" ht="15.75" customHeight="1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spans="1:18" ht="15.75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spans="1:18" ht="15.75" customHeight="1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spans="1:18" ht="15.75" customHeight="1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spans="1:18" ht="15.75" customHeight="1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spans="1:18" ht="15.75" customHeight="1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spans="1:18" ht="15.75" customHeight="1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  <row r="233" spans="1:18" ht="15.75" customHeight="1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</row>
    <row r="234" spans="1:18" ht="15.75" customHeight="1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</row>
    <row r="235" spans="1:18" ht="15.75" customHeight="1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</row>
    <row r="236" spans="1:18" ht="15.75" customHeight="1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</row>
    <row r="237" spans="1:18" ht="15.75" customHeight="1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</row>
    <row r="238" spans="1:18" ht="15.75" customHeight="1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</row>
    <row r="239" spans="1:18" ht="15.75" customHeight="1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</row>
    <row r="240" spans="1:18" ht="15.75" customHeight="1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</row>
    <row r="241" spans="1:18" ht="15.75" customHeight="1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</row>
    <row r="242" spans="1:18" ht="15.75" customHeight="1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</row>
    <row r="243" spans="1:18" ht="15.75" customHeight="1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</row>
    <row r="244" spans="1:18" ht="15.75" customHeight="1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</row>
    <row r="245" spans="1:18" ht="15.75" customHeight="1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</row>
    <row r="246" spans="1:18" ht="15.75" customHeight="1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</row>
    <row r="247" spans="1:18" ht="15.75" customHeight="1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</row>
    <row r="248" spans="1:18" ht="15.75" customHeight="1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</row>
    <row r="249" spans="1:18" ht="15.75" customHeight="1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</row>
    <row r="250" spans="1:18" ht="15.75" customHeight="1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</row>
    <row r="251" spans="1:18" ht="15.75" customHeight="1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</row>
    <row r="252" spans="1:18" ht="15.75" customHeight="1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</row>
    <row r="253" spans="1:18" ht="15.75" customHeight="1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</row>
    <row r="254" spans="1:18" ht="15.75" customHeight="1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</row>
    <row r="255" spans="1:18" ht="15.75" customHeight="1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</row>
    <row r="256" spans="1:18" ht="15.75" customHeight="1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</row>
    <row r="257" spans="1:18" ht="15.75" customHeight="1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</row>
    <row r="258" spans="1:18" ht="15.75" customHeight="1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</row>
    <row r="259" spans="1:18" ht="15.75" customHeight="1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</row>
    <row r="260" spans="1:18" ht="15.75" customHeight="1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</row>
    <row r="261" spans="1:18" ht="15.75" customHeight="1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</row>
    <row r="262" spans="1:18" ht="15.75" customHeight="1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</row>
    <row r="263" spans="1:18" ht="15.75" customHeight="1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</row>
    <row r="264" spans="1:18" ht="15.75" customHeight="1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</row>
    <row r="265" spans="1:18" ht="15.75" customHeight="1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</row>
    <row r="266" spans="1:18" ht="15.75" customHeight="1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</row>
    <row r="267" spans="1:18" ht="15.75" customHeight="1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</row>
    <row r="268" spans="1:18" ht="15.75" customHeight="1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</row>
    <row r="269" spans="1:18" ht="15.75" customHeight="1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</row>
    <row r="270" spans="1:18" ht="15.75" customHeight="1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</row>
    <row r="271" spans="1:18" ht="15.75" customHeight="1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</row>
    <row r="272" spans="1:18" ht="15.75" customHeight="1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</row>
    <row r="273" spans="1:18" ht="15.75" customHeight="1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</row>
    <row r="274" spans="1:18" ht="15.75" customHeight="1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</row>
    <row r="275" spans="1:18" ht="15.75" customHeight="1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</row>
    <row r="276" spans="1:18" ht="15.75" customHeight="1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</row>
    <row r="277" spans="1:18" ht="15.75" customHeight="1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</row>
    <row r="278" spans="1:18" ht="15.75" customHeight="1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</row>
    <row r="279" spans="1:18" ht="15.75" customHeight="1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</row>
    <row r="280" spans="1:18" ht="15.75" customHeight="1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</row>
    <row r="281" spans="1:18" ht="15.75" customHeight="1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</row>
    <row r="282" spans="1:18" ht="15.75" customHeight="1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</row>
    <row r="283" spans="1:18" ht="15.75" customHeight="1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</row>
    <row r="284" spans="1:18" ht="15.75" customHeight="1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</row>
    <row r="285" spans="1:18" ht="15.75" customHeight="1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</row>
    <row r="286" spans="1:18" ht="15.75" customHeight="1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</row>
    <row r="287" spans="1:18" ht="15.75" customHeight="1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</row>
    <row r="288" spans="1:18" ht="15.75" customHeight="1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</row>
    <row r="289" spans="1:18" ht="15.75" customHeight="1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</row>
    <row r="290" spans="1:18" ht="15.75" customHeight="1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</row>
    <row r="291" spans="1:18" ht="15.75" customHeight="1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</row>
    <row r="292" spans="1:18" ht="15.75" customHeight="1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</row>
    <row r="293" spans="1:18" ht="15.75" customHeight="1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</row>
    <row r="294" spans="1:18" ht="15.75" customHeight="1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</row>
    <row r="295" spans="1:18" ht="15.75" customHeight="1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</row>
    <row r="296" spans="1:18" ht="15.75" customHeight="1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</row>
    <row r="297" spans="1:18" ht="15.75" customHeight="1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</row>
    <row r="298" spans="1:18" ht="15.75" customHeight="1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</row>
    <row r="299" spans="1:18" ht="15.75" customHeight="1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</row>
    <row r="300" spans="1:18" ht="15.75" customHeight="1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</row>
    <row r="301" spans="1:18" ht="15.75" customHeight="1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</row>
    <row r="302" spans="1:18" ht="15.75" customHeight="1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</row>
    <row r="303" spans="1:18" ht="15.75" customHeight="1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</row>
    <row r="304" spans="1:18" ht="15.75" customHeight="1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</row>
    <row r="305" spans="1:18" ht="15.75" customHeight="1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</row>
    <row r="306" spans="1:18" ht="15.75" customHeight="1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</row>
    <row r="307" spans="1:18" ht="15.75" customHeight="1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</row>
    <row r="308" spans="1:18" ht="15.75" customHeight="1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</row>
    <row r="309" spans="1:18" ht="15.75" customHeight="1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</row>
    <row r="310" spans="1:18" ht="15.75" customHeight="1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</row>
    <row r="311" spans="1:18" ht="15.75" customHeight="1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</row>
    <row r="312" spans="1:18" ht="15.75" customHeight="1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</row>
    <row r="313" spans="1:18" ht="15.75" customHeight="1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</row>
    <row r="314" spans="1:18" ht="15.75" customHeight="1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</row>
    <row r="315" spans="1:18" ht="15.75" customHeight="1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</row>
    <row r="316" spans="1:18" ht="15.75" customHeight="1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</row>
    <row r="317" spans="1:18" ht="15.75" customHeight="1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</row>
    <row r="318" spans="1:18" ht="15.75" customHeight="1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</row>
    <row r="319" spans="1:18" ht="15.75" customHeight="1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</row>
    <row r="320" spans="1:18" ht="15.75" customHeight="1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</row>
    <row r="321" spans="1:18" ht="15.75" customHeight="1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</row>
    <row r="322" spans="1:18" ht="15.75" customHeight="1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</row>
    <row r="323" spans="1:18" ht="15.75" customHeight="1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</row>
    <row r="324" spans="1:18" ht="15.75" customHeight="1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</row>
    <row r="325" spans="1:18" ht="15.75" customHeight="1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</row>
    <row r="326" spans="1:18" ht="15.75" customHeight="1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</row>
    <row r="327" spans="1:18" ht="15.75" customHeight="1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</row>
    <row r="328" spans="1:18" ht="15.75" customHeight="1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</row>
    <row r="329" spans="1:18" ht="15.75" customHeight="1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</row>
    <row r="330" spans="1:18" ht="15.75" customHeight="1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</row>
    <row r="331" spans="1:18" ht="15.75" customHeight="1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</row>
    <row r="332" spans="1:18" ht="15.75" customHeight="1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</row>
    <row r="333" spans="1:18" ht="15.75" customHeight="1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</row>
    <row r="334" spans="1:18" ht="15.75" customHeight="1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</row>
    <row r="335" spans="1:18" ht="15.75" customHeight="1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</row>
    <row r="336" spans="1:18" ht="15.75" customHeight="1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</row>
    <row r="337" spans="1:18" ht="15.75" customHeight="1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</row>
    <row r="338" spans="1:18" ht="15.75" customHeight="1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</row>
    <row r="339" spans="1:18" ht="15.75" customHeight="1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</row>
    <row r="340" spans="1:18" ht="15.75" customHeight="1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</row>
    <row r="341" spans="1:18" ht="15.75" customHeight="1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</row>
    <row r="342" spans="1:18" ht="15.75" customHeight="1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</row>
    <row r="343" spans="1:18" ht="15.75" customHeight="1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</row>
    <row r="344" spans="1:18" ht="15.75" customHeight="1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</row>
    <row r="345" spans="1:18" ht="15.75" customHeight="1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</row>
    <row r="346" spans="1:18" ht="15.75" customHeight="1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</row>
    <row r="347" spans="1:18" ht="15.75" customHeight="1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</row>
    <row r="348" spans="1:18" ht="15.75" customHeight="1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</row>
    <row r="349" spans="1:18" ht="15.75" customHeight="1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</row>
    <row r="350" spans="1:18" ht="15.75" customHeight="1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</row>
    <row r="351" spans="1:18" ht="15.75" customHeight="1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</row>
    <row r="352" spans="1:18" ht="15.75" customHeight="1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</row>
    <row r="353" spans="1:18" ht="15.75" customHeight="1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</row>
    <row r="354" spans="1:18" ht="15.75" customHeight="1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</row>
    <row r="355" spans="1:18" ht="15.75" customHeight="1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</row>
    <row r="356" spans="1:18" ht="15.75" customHeight="1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</row>
    <row r="357" spans="1:18" ht="15.75" customHeight="1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</row>
    <row r="358" spans="1:18" ht="15.75" customHeight="1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</row>
    <row r="359" spans="1:18" ht="15.75" customHeight="1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</row>
    <row r="360" spans="1:18" ht="15.75" customHeight="1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</row>
    <row r="361" spans="1:18" ht="15.75" customHeight="1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</row>
    <row r="362" spans="1:18" ht="15.75" customHeight="1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</row>
    <row r="363" spans="1:18" ht="15.75" customHeight="1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</row>
    <row r="364" spans="1:18" ht="15.75" customHeight="1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</row>
    <row r="365" spans="1:18" ht="15.75" customHeight="1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</row>
    <row r="366" spans="1:18" ht="15.75" customHeight="1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</row>
    <row r="367" spans="1:18" ht="15.75" customHeight="1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</row>
    <row r="368" spans="1:18" ht="15.75" customHeight="1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</row>
    <row r="369" spans="1:18" ht="15.75" customHeight="1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</row>
    <row r="370" spans="1:18" ht="15.75" customHeight="1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</row>
    <row r="371" spans="1:18" ht="15.75" customHeight="1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</row>
    <row r="372" spans="1:18" ht="15.75" customHeight="1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</row>
    <row r="373" spans="1:18" ht="15.75" customHeight="1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</row>
    <row r="374" spans="1:18" ht="15.75" customHeight="1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</row>
    <row r="375" spans="1:18" ht="15.75" customHeight="1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</row>
    <row r="376" spans="1:18" ht="15.75" customHeight="1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</row>
    <row r="377" spans="1:18" ht="15.75" customHeight="1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</row>
    <row r="378" spans="1:18" ht="15.75" customHeight="1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</row>
    <row r="379" spans="1:18" ht="15.75" customHeight="1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</row>
    <row r="380" spans="1:18" ht="15.75" customHeight="1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</row>
    <row r="381" spans="1:18" ht="15.75" customHeight="1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</row>
    <row r="382" spans="1:18" ht="15.75" customHeight="1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</row>
    <row r="383" spans="1:18" ht="15.75" customHeight="1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</row>
    <row r="384" spans="1:18" ht="15.75" customHeight="1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</row>
    <row r="385" spans="1:18" ht="15.75" customHeight="1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</row>
    <row r="386" spans="1:18" ht="15.75" customHeight="1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</row>
    <row r="387" spans="1:18" ht="15.75" customHeight="1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</row>
    <row r="388" spans="1:18" ht="15.75" customHeight="1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</row>
    <row r="389" spans="1:18" ht="15.75" customHeight="1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</row>
    <row r="390" spans="1:18" ht="15.75" customHeight="1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</row>
    <row r="391" spans="1:18" ht="15.75" customHeight="1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</row>
    <row r="392" spans="1:18" ht="15.75" customHeight="1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</row>
    <row r="393" spans="1:18" ht="15.75" customHeight="1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</row>
    <row r="394" spans="1:18" ht="15.75" customHeight="1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</row>
    <row r="395" spans="1:18" ht="15.75" customHeight="1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</row>
    <row r="396" spans="1:18" ht="15.75" customHeight="1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</row>
    <row r="397" spans="1:18" ht="15.75" customHeight="1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</row>
    <row r="398" spans="1:18" ht="15.75" customHeight="1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</row>
    <row r="399" spans="1:18" ht="15.75" customHeight="1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</row>
    <row r="400" spans="1:18" ht="15.75" customHeight="1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</row>
    <row r="401" spans="1:18" ht="15.75" customHeight="1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</row>
    <row r="402" spans="1:18" ht="15.75" customHeight="1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</row>
    <row r="403" spans="1:18" ht="15.75" customHeight="1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</row>
    <row r="404" spans="1:18" ht="15.75" customHeight="1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</row>
    <row r="405" spans="1:18" ht="15.75" customHeight="1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</row>
    <row r="406" spans="1:18" ht="15.75" customHeight="1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</row>
    <row r="407" spans="1:18" ht="15.75" customHeight="1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</row>
    <row r="408" spans="1:18" ht="15.75" customHeight="1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</row>
    <row r="409" spans="1:18" ht="15.75" customHeight="1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</row>
    <row r="410" spans="1:18" ht="15.75" customHeight="1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</row>
    <row r="411" spans="1:18" ht="15.75" customHeight="1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</row>
    <row r="412" spans="1:18" ht="15.75" customHeight="1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</row>
    <row r="413" spans="1:18" ht="15.75" customHeight="1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</row>
    <row r="414" spans="1:18" ht="15.75" customHeight="1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</row>
    <row r="415" spans="1:18" ht="15.75" customHeight="1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</row>
    <row r="416" spans="1:18" ht="15.75" customHeight="1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</row>
    <row r="417" spans="1:18" ht="15.75" customHeight="1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</row>
    <row r="418" spans="1:18" ht="15.75" customHeight="1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</row>
    <row r="419" spans="1:18" ht="15.75" customHeight="1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</row>
    <row r="420" spans="1:18" ht="15.75" customHeight="1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</row>
    <row r="421" spans="1:18" ht="15.75" customHeight="1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</row>
    <row r="422" spans="1:18" ht="15.75" customHeight="1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</row>
    <row r="423" spans="1:18" ht="15.75" customHeight="1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</row>
    <row r="424" spans="1:18" ht="15.75" customHeight="1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</row>
    <row r="425" spans="1:18" ht="15.75" customHeight="1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</row>
    <row r="426" spans="1:18" ht="15.75" customHeight="1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</row>
    <row r="427" spans="1:18" ht="15.75" customHeight="1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</row>
    <row r="428" spans="1:18" ht="15.75" customHeight="1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</row>
    <row r="429" spans="1:18" ht="15.75" customHeight="1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</row>
    <row r="430" spans="1:18" ht="15.75" customHeight="1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</row>
    <row r="431" spans="1:18" ht="15.75" customHeight="1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</row>
    <row r="432" spans="1:18" ht="15.75" customHeight="1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</row>
    <row r="433" spans="1:18" ht="15.75" customHeight="1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</row>
    <row r="434" spans="1:18" ht="15.75" customHeight="1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</row>
    <row r="435" spans="1:18" ht="15.75" customHeight="1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</row>
    <row r="436" spans="1:18" ht="15.75" customHeight="1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</row>
    <row r="437" spans="1:18" ht="15.75" customHeight="1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</row>
    <row r="438" spans="1:18" ht="15.75" customHeight="1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</row>
    <row r="439" spans="1:18" ht="15.75" customHeight="1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</row>
    <row r="440" spans="1:18" ht="15.75" customHeight="1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</row>
    <row r="441" spans="1:18" ht="15.75" customHeight="1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</row>
    <row r="442" spans="1:18" ht="15.75" customHeight="1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</row>
    <row r="443" spans="1:18" ht="15.75" customHeight="1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</row>
    <row r="444" spans="1:18" ht="15.75" customHeight="1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</row>
    <row r="445" spans="1:18" ht="15.75" customHeight="1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</row>
    <row r="446" spans="1:18" ht="15.75" customHeight="1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</row>
    <row r="447" spans="1:18" ht="15.75" customHeight="1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</row>
    <row r="448" spans="1:18" ht="15.75" customHeight="1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</row>
    <row r="449" spans="1:18" ht="15.75" customHeight="1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</row>
    <row r="450" spans="1:18" ht="15.75" customHeight="1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</row>
    <row r="451" spans="1:18" ht="15.75" customHeight="1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</row>
    <row r="452" spans="1:18" ht="15.75" customHeight="1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</row>
    <row r="453" spans="1:18" ht="15.75" customHeight="1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</row>
    <row r="454" spans="1:18" ht="15.75" customHeight="1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</row>
    <row r="455" spans="1:18" ht="15.75" customHeight="1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</row>
    <row r="456" spans="1:18" ht="15.75" customHeight="1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</row>
    <row r="457" spans="1:18" ht="15.75" customHeight="1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</row>
    <row r="458" spans="1:18" ht="15.75" customHeight="1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</row>
    <row r="459" spans="1:18" ht="15.75" customHeight="1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</row>
    <row r="460" spans="1:18" ht="15.75" customHeight="1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</row>
    <row r="461" spans="1:18" ht="15.75" customHeight="1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</row>
    <row r="462" spans="1:18" ht="15.75" customHeight="1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</row>
    <row r="463" spans="1:18" ht="15.75" customHeight="1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</row>
    <row r="464" spans="1:18" ht="15.75" customHeight="1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</row>
    <row r="465" spans="1:18" ht="15.75" customHeight="1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</row>
    <row r="466" spans="1:18" ht="15.75" customHeight="1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</row>
    <row r="467" spans="1:18" ht="15.75" customHeight="1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</row>
    <row r="468" spans="1:18" ht="15.75" customHeight="1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</row>
    <row r="469" spans="1:18" ht="15.75" customHeight="1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</row>
    <row r="470" spans="1:18" ht="15.75" customHeight="1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</row>
    <row r="471" spans="1:18" ht="15.75" customHeight="1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</row>
    <row r="472" spans="1:18" ht="15.75" customHeight="1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</row>
    <row r="473" spans="1:18" ht="15.75" customHeight="1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</row>
    <row r="474" spans="1:18" ht="15.75" customHeight="1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</row>
    <row r="475" spans="1:18" ht="15.75" customHeight="1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</row>
    <row r="476" spans="1:18" ht="15.75" customHeight="1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</row>
    <row r="477" spans="1:18" ht="15.75" customHeight="1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</row>
    <row r="478" spans="1:18" ht="15.75" customHeight="1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</row>
    <row r="479" spans="1:18" ht="15.75" customHeight="1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</row>
    <row r="480" spans="1:18" ht="15.75" customHeight="1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</row>
    <row r="481" spans="1:18" ht="15.75" customHeight="1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</row>
    <row r="482" spans="1:18" ht="15.75" customHeight="1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</row>
    <row r="483" spans="1:18" ht="15.75" customHeight="1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</row>
    <row r="484" spans="1:18" ht="15.75" customHeight="1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</row>
    <row r="485" spans="1:18" ht="15.75" customHeight="1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</row>
    <row r="486" spans="1:18" ht="15.75" customHeight="1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</row>
    <row r="487" spans="1:18" ht="15.75" customHeight="1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</row>
    <row r="488" spans="1:18" ht="15.75" customHeight="1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</row>
    <row r="489" spans="1:18" ht="15.75" customHeight="1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</row>
    <row r="490" spans="1:18" ht="15.75" customHeight="1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</row>
    <row r="491" spans="1:18" ht="15.75" customHeight="1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</row>
    <row r="492" spans="1:18" ht="15.75" customHeight="1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</row>
    <row r="493" spans="1:18" ht="15.75" customHeight="1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</row>
    <row r="494" spans="1:18" ht="15.75" customHeight="1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</row>
    <row r="495" spans="1:18" ht="15.75" customHeight="1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</row>
    <row r="496" spans="1:18" ht="15.75" customHeight="1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</row>
    <row r="497" spans="1:18" ht="15.75" customHeight="1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</row>
    <row r="498" spans="1:18" ht="15.75" customHeight="1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</row>
    <row r="499" spans="1:18" ht="15.75" customHeight="1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</row>
    <row r="500" spans="1:18" ht="15.75" customHeight="1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</row>
    <row r="501" spans="1:18" ht="15.75" customHeight="1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</row>
    <row r="502" spans="1:18" ht="15.75" customHeight="1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</row>
    <row r="503" spans="1:18" ht="15.75" customHeight="1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</row>
    <row r="504" spans="1:18" ht="15.75" customHeight="1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</row>
    <row r="505" spans="1:18" ht="15.75" customHeight="1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</row>
    <row r="506" spans="1:18" ht="15.75" customHeight="1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</row>
    <row r="507" spans="1:18" ht="15.75" customHeight="1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</row>
    <row r="508" spans="1:18" ht="15.75" customHeight="1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</row>
    <row r="509" spans="1:18" ht="15.75" customHeight="1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</row>
    <row r="510" spans="1:18" ht="15.75" customHeight="1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</row>
    <row r="511" spans="1:18" ht="15.75" customHeight="1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</row>
    <row r="512" spans="1:18" ht="15.75" customHeight="1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</row>
    <row r="513" spans="1:18" ht="15.75" customHeight="1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</row>
    <row r="514" spans="1:18" ht="15.75" customHeight="1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</row>
    <row r="515" spans="1:18" ht="15.75" customHeight="1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</row>
    <row r="516" spans="1:18" ht="15.75" customHeight="1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</row>
    <row r="517" spans="1:18" ht="15.75" customHeight="1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</row>
    <row r="518" spans="1:18" ht="15.75" customHeight="1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</row>
    <row r="519" spans="1:18" ht="15.75" customHeight="1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</row>
    <row r="520" spans="1:18" ht="15.75" customHeight="1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</row>
    <row r="521" spans="1:18" ht="15.75" customHeight="1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</row>
    <row r="522" spans="1:18" ht="15.75" customHeight="1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</row>
    <row r="523" spans="1:18" ht="15.75" customHeight="1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</row>
    <row r="524" spans="1:18" ht="15.75" customHeight="1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</row>
    <row r="525" spans="1:18" ht="15.75" customHeight="1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</row>
    <row r="526" spans="1:18" ht="15.75" customHeight="1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</row>
    <row r="527" spans="1:18" ht="15.75" customHeight="1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</row>
    <row r="528" spans="1:18" ht="15.75" customHeight="1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</row>
    <row r="529" spans="1:18" ht="15.75" customHeight="1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</row>
    <row r="530" spans="1:18" ht="15.75" customHeight="1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</row>
    <row r="531" spans="1:18" ht="15.75" customHeight="1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</row>
    <row r="532" spans="1:18" ht="15.75" customHeight="1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</row>
    <row r="533" spans="1:18" ht="15.75" customHeight="1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</row>
    <row r="534" spans="1:18" ht="15.75" customHeight="1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</row>
    <row r="535" spans="1:18" ht="15.75" customHeight="1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</row>
    <row r="536" spans="1:18" ht="15.75" customHeight="1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</row>
    <row r="537" spans="1:18" ht="15.75" customHeight="1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</row>
    <row r="538" spans="1:18" ht="15.75" customHeight="1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</row>
    <row r="539" spans="1:18" ht="15.75" customHeight="1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</row>
    <row r="540" spans="1:18" ht="15.75" customHeight="1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</row>
    <row r="541" spans="1:18" ht="15.75" customHeight="1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</row>
    <row r="542" spans="1:18" ht="15.75" customHeight="1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</row>
    <row r="543" spans="1:18" ht="15.75" customHeight="1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</row>
    <row r="544" spans="1:18" ht="15.75" customHeight="1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</row>
    <row r="545" spans="1:18" ht="15.75" customHeight="1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</row>
    <row r="546" spans="1:18" ht="15.75" customHeight="1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</row>
    <row r="547" spans="1:18" ht="15.75" customHeight="1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</row>
    <row r="548" spans="1:18" ht="15.75" customHeight="1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</row>
    <row r="549" spans="1:18" ht="15.75" customHeight="1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</row>
    <row r="550" spans="1:18" ht="15.75" customHeight="1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</row>
    <row r="551" spans="1:18" ht="15.75" customHeight="1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</row>
    <row r="552" spans="1:18" ht="15.75" customHeight="1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</row>
    <row r="553" spans="1:18" ht="15.75" customHeight="1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</row>
    <row r="554" spans="1:18" ht="15.75" customHeight="1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</row>
    <row r="555" spans="1:18" ht="15.75" customHeight="1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</row>
    <row r="556" spans="1:18" ht="15.75" customHeight="1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</row>
    <row r="557" spans="1:18" ht="15.75" customHeight="1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</row>
    <row r="558" spans="1:18" ht="15.75" customHeight="1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</row>
    <row r="559" spans="1:18" ht="15.75" customHeight="1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</row>
    <row r="560" spans="1:18" ht="15.75" customHeight="1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</row>
    <row r="561" spans="1:18" ht="15.75" customHeight="1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</row>
    <row r="562" spans="1:18" ht="15.75" customHeight="1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</row>
    <row r="563" spans="1:18" ht="15.75" customHeight="1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</row>
    <row r="564" spans="1:18" ht="15.75" customHeight="1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</row>
    <row r="565" spans="1:18" ht="15.75" customHeight="1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</row>
    <row r="566" spans="1:18" ht="15.75" customHeight="1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</row>
    <row r="567" spans="1:18" ht="15.75" customHeight="1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</row>
    <row r="568" spans="1:18" ht="15.75" customHeight="1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</row>
    <row r="569" spans="1:18" ht="15.75" customHeight="1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</row>
    <row r="570" spans="1:18" ht="15.75" customHeight="1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</row>
    <row r="571" spans="1:18" ht="15.75" customHeight="1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</row>
    <row r="572" spans="1:18" ht="15.75" customHeight="1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</row>
    <row r="573" spans="1:18" ht="15.75" customHeight="1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</row>
    <row r="574" spans="1:18" ht="15.75" customHeight="1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</row>
    <row r="575" spans="1:18" ht="15.75" customHeight="1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</row>
    <row r="576" spans="1:18" ht="15.75" customHeight="1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</row>
    <row r="577" spans="1:18" ht="15.75" customHeight="1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</row>
    <row r="578" spans="1:18" ht="15.75" customHeight="1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</row>
    <row r="579" spans="1:18" ht="15.75" customHeight="1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</row>
    <row r="580" spans="1:18" ht="15.75" customHeight="1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</row>
    <row r="581" spans="1:18" ht="15.75" customHeight="1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</row>
    <row r="582" spans="1:18" ht="15.75" customHeight="1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</row>
    <row r="583" spans="1:18" ht="15.75" customHeight="1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</row>
    <row r="584" spans="1:18" ht="15.75" customHeight="1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</row>
    <row r="585" spans="1:18" ht="15.75" customHeight="1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</row>
    <row r="586" spans="1:18" ht="15.75" customHeight="1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</row>
    <row r="587" spans="1:18" ht="15.75" customHeight="1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</row>
    <row r="588" spans="1:18" ht="15.75" customHeight="1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</row>
    <row r="589" spans="1:18" ht="15.75" customHeight="1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</row>
    <row r="590" spans="1:18" ht="15.75" customHeight="1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</row>
    <row r="591" spans="1:18" ht="15.75" customHeight="1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</row>
    <row r="592" spans="1:18" ht="15.75" customHeight="1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</row>
    <row r="593" spans="1:18" ht="15.75" customHeight="1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</row>
    <row r="594" spans="1:18" ht="15.75" customHeight="1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</row>
    <row r="595" spans="1:18" ht="15.75" customHeight="1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</row>
    <row r="596" spans="1:18" ht="15.75" customHeight="1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</row>
    <row r="597" spans="1:18" ht="15.75" customHeight="1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</row>
    <row r="598" spans="1:18" ht="15.75" customHeight="1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</row>
    <row r="599" spans="1:18" ht="15.75" customHeight="1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</row>
    <row r="600" spans="1:18" ht="15.75" customHeight="1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</row>
    <row r="601" spans="1:18" ht="15.75" customHeight="1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</row>
    <row r="602" spans="1:18" ht="15.75" customHeight="1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</row>
    <row r="603" spans="1:18" ht="15.75" customHeight="1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</row>
    <row r="604" spans="1:18" ht="15.75" customHeight="1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</row>
    <row r="605" spans="1:18" ht="15.75" customHeight="1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</row>
    <row r="606" spans="1:18" ht="15.75" customHeight="1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</row>
    <row r="607" spans="1:18" ht="15.75" customHeight="1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</row>
    <row r="608" spans="1:18" ht="15.75" customHeight="1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</row>
    <row r="609" spans="1:18" ht="15.75" customHeight="1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</row>
    <row r="610" spans="1:18" ht="15.75" customHeight="1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</row>
    <row r="611" spans="1:18" ht="15.75" customHeight="1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</row>
    <row r="612" spans="1:18" ht="15.75" customHeight="1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</row>
    <row r="613" spans="1:18" ht="15.75" customHeight="1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</row>
    <row r="614" spans="1:18" ht="15.75" customHeight="1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</row>
    <row r="615" spans="1:18" ht="15.75" customHeight="1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</row>
    <row r="616" spans="1:18" ht="15.75" customHeight="1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</row>
    <row r="617" spans="1:18" ht="15.75" customHeight="1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</row>
    <row r="618" spans="1:18" ht="15.75" customHeight="1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</row>
    <row r="619" spans="1:18" ht="15.75" customHeight="1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</row>
    <row r="620" spans="1:18" ht="15.75" customHeight="1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</row>
    <row r="621" spans="1:18" ht="15.75" customHeight="1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</row>
    <row r="622" spans="1:18" ht="15.75" customHeight="1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</row>
    <row r="623" spans="1:18" ht="15.75" customHeight="1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</row>
    <row r="624" spans="1:18" ht="15.75" customHeight="1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</row>
    <row r="625" spans="1:18" ht="15.75" customHeight="1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</row>
    <row r="626" spans="1:18" ht="15.75" customHeight="1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</row>
    <row r="627" spans="1:18" ht="15.75" customHeight="1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</row>
    <row r="628" spans="1:18" ht="15.75" customHeight="1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</row>
    <row r="629" spans="1:18" ht="15.75" customHeight="1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</row>
    <row r="630" spans="1:18" ht="15.75" customHeight="1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</row>
    <row r="631" spans="1:18" ht="15.75" customHeight="1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</row>
    <row r="632" spans="1:18" ht="15.75" customHeight="1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</row>
    <row r="633" spans="1:18" ht="15.75" customHeight="1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</row>
    <row r="634" spans="1:18" ht="15.75" customHeight="1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</row>
    <row r="635" spans="1:18" ht="15.75" customHeight="1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</row>
    <row r="636" spans="1:18" ht="15.75" customHeight="1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</row>
    <row r="637" spans="1:18" ht="15.75" customHeight="1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</row>
    <row r="638" spans="1:18" ht="15.75" customHeight="1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</row>
    <row r="639" spans="1:18" ht="15.75" customHeight="1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</row>
    <row r="640" spans="1:18" ht="15.75" customHeight="1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</row>
    <row r="641" spans="1:18" ht="15.75" customHeight="1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</row>
    <row r="642" spans="1:18" ht="15.75" customHeight="1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</row>
    <row r="643" spans="1:18" ht="15.75" customHeight="1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</row>
    <row r="644" spans="1:18" ht="15.75" customHeight="1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</row>
    <row r="645" spans="1:18" ht="15.75" customHeight="1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</row>
    <row r="646" spans="1:18" ht="15.75" customHeight="1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</row>
    <row r="647" spans="1:18" ht="15.75" customHeight="1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</row>
    <row r="648" spans="1:18" ht="15.75" customHeight="1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</row>
    <row r="649" spans="1:18" ht="15.75" customHeight="1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</row>
    <row r="650" spans="1:18" ht="15.75" customHeight="1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</row>
    <row r="651" spans="1:18" ht="15.75" customHeight="1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</row>
    <row r="652" spans="1:18" ht="15.75" customHeight="1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</row>
    <row r="653" spans="1:18" ht="15.75" customHeight="1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</row>
    <row r="654" spans="1:18" ht="15.75" customHeight="1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</row>
    <row r="655" spans="1:18" ht="15.75" customHeight="1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</row>
    <row r="656" spans="1:18" ht="15.75" customHeight="1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</row>
    <row r="657" spans="1:18" ht="15.75" customHeight="1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</row>
    <row r="658" spans="1:18" ht="15.75" customHeight="1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</row>
    <row r="659" spans="1:18" ht="15.75" customHeight="1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</row>
    <row r="660" spans="1:18" ht="15.75" customHeight="1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</row>
    <row r="661" spans="1:18" ht="15.75" customHeight="1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</row>
    <row r="662" spans="1:18" ht="15.75" customHeight="1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</row>
    <row r="663" spans="1:18" ht="15.75" customHeight="1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</row>
    <row r="664" spans="1:18" ht="15.75" customHeight="1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</row>
    <row r="665" spans="1:18" ht="15.75" customHeight="1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</row>
    <row r="666" spans="1:18" ht="15.75" customHeight="1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</row>
    <row r="667" spans="1:18" ht="15.75" customHeight="1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</row>
    <row r="668" spans="1:18" ht="15.75" customHeight="1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</row>
    <row r="669" spans="1:18" ht="15.75" customHeight="1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</row>
    <row r="670" spans="1:18" ht="15.75" customHeight="1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</row>
    <row r="671" spans="1:18" ht="15.75" customHeight="1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</row>
    <row r="672" spans="1:18" ht="15.75" customHeight="1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</row>
    <row r="673" spans="1:18" ht="15.75" customHeight="1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</row>
    <row r="674" spans="1:18" ht="15.75" customHeight="1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</row>
    <row r="675" spans="1:18" ht="15.75" customHeight="1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</row>
    <row r="676" spans="1:18" ht="15.75" customHeight="1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</row>
    <row r="677" spans="1:18" ht="15.75" customHeight="1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</row>
    <row r="678" spans="1:18" ht="15.75" customHeight="1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</row>
    <row r="679" spans="1:18" ht="15.75" customHeight="1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</row>
    <row r="680" spans="1:18" ht="15.75" customHeight="1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</row>
    <row r="681" spans="1:18" ht="15.75" customHeight="1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</row>
    <row r="682" spans="1:18" ht="15.75" customHeight="1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</row>
    <row r="683" spans="1:18" ht="15.75" customHeight="1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</row>
    <row r="684" spans="1:18" ht="15.75" customHeight="1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</row>
    <row r="685" spans="1:18" ht="15.75" customHeight="1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</row>
    <row r="686" spans="1:18" ht="15.75" customHeight="1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</row>
    <row r="687" spans="1:18" ht="15.75" customHeight="1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</row>
    <row r="688" spans="1:18" ht="15.75" customHeight="1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</row>
    <row r="689" spans="1:18" ht="15.75" customHeight="1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</row>
    <row r="690" spans="1:18" ht="15.75" customHeight="1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</row>
    <row r="691" spans="1:18" ht="15.75" customHeight="1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</row>
    <row r="692" spans="1:18" ht="15.75" customHeight="1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</row>
    <row r="693" spans="1:18" ht="15.75" customHeight="1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</row>
    <row r="694" spans="1:18" ht="15.75" customHeight="1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</row>
    <row r="695" spans="1:18" ht="15.75" customHeight="1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</row>
    <row r="696" spans="1:18" ht="15.75" customHeight="1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</row>
    <row r="697" spans="1:18" ht="15.75" customHeight="1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</row>
    <row r="698" spans="1:18" ht="15.75" customHeight="1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</row>
    <row r="699" spans="1:18" ht="15.75" customHeight="1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</row>
    <row r="700" spans="1:18" ht="15.75" customHeight="1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</row>
    <row r="701" spans="1:18" ht="15.75" customHeight="1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</row>
    <row r="702" spans="1:18" ht="15.75" customHeight="1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</row>
    <row r="703" spans="1:18" ht="15.75" customHeight="1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</row>
    <row r="704" spans="1:18" ht="15.75" customHeight="1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</row>
    <row r="705" spans="1:18" ht="15.75" customHeight="1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</row>
    <row r="706" spans="1:18" ht="15.75" customHeight="1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</row>
    <row r="707" spans="1:18" ht="15.75" customHeight="1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</row>
    <row r="708" spans="1:18" ht="15.75" customHeight="1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</row>
    <row r="709" spans="1:18" ht="15.75" customHeight="1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</row>
    <row r="710" spans="1:18" ht="15.75" customHeight="1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</row>
    <row r="711" spans="1:18" ht="15.75" customHeight="1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</row>
    <row r="712" spans="1:18" ht="15.75" customHeight="1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</row>
    <row r="713" spans="1:18" ht="15.75" customHeight="1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</row>
    <row r="714" spans="1:18" ht="15.75" customHeight="1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</row>
    <row r="715" spans="1:18" ht="15.75" customHeight="1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</row>
    <row r="716" spans="1:18" ht="15.75" customHeight="1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</row>
    <row r="717" spans="1:18" ht="15.75" customHeight="1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</row>
    <row r="718" spans="1:18" ht="15.75" customHeight="1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</row>
    <row r="719" spans="1:18" ht="15.75" customHeight="1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</row>
    <row r="720" spans="1:18" ht="15.75" customHeight="1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</row>
    <row r="721" spans="1:18" ht="15.75" customHeight="1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</row>
    <row r="722" spans="1:18" ht="15.75" customHeight="1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</row>
    <row r="723" spans="1:18" ht="15.75" customHeight="1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</row>
    <row r="724" spans="1:18" ht="15.75" customHeight="1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</row>
    <row r="725" spans="1:18" ht="15.75" customHeight="1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</row>
    <row r="726" spans="1:18" ht="15.75" customHeight="1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</row>
    <row r="727" spans="1:18" ht="15.75" customHeight="1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</row>
    <row r="728" spans="1:18" ht="15.75" customHeight="1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</row>
    <row r="729" spans="1:18" ht="15.75" customHeight="1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</row>
    <row r="730" spans="1:18" ht="15.75" customHeight="1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</row>
    <row r="731" spans="1:18" ht="15.75" customHeight="1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</row>
    <row r="732" spans="1:18" ht="15.75" customHeight="1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</row>
    <row r="733" spans="1:18" ht="15.75" customHeight="1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</row>
    <row r="734" spans="1:18" ht="15.75" customHeight="1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</row>
    <row r="735" spans="1:18" ht="15.75" customHeight="1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</row>
    <row r="736" spans="1:18" ht="15.75" customHeight="1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</row>
    <row r="737" spans="1:18" ht="15.75" customHeight="1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</row>
    <row r="738" spans="1:18" ht="15.75" customHeight="1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</row>
    <row r="739" spans="1:18" ht="15.75" customHeight="1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</row>
    <row r="740" spans="1:18" ht="15.75" customHeight="1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</row>
    <row r="741" spans="1:18" ht="15.75" customHeight="1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</row>
    <row r="742" spans="1:18" ht="15.75" customHeight="1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</row>
    <row r="743" spans="1:18" ht="15.75" customHeight="1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</row>
    <row r="744" spans="1:18" ht="15.75" customHeight="1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</row>
    <row r="745" spans="1:18" ht="15.75" customHeight="1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</row>
    <row r="746" spans="1:18" ht="15.75" customHeight="1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</row>
    <row r="747" spans="1:18" ht="15.75" customHeight="1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</row>
    <row r="748" spans="1:18" ht="15.75" customHeight="1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</row>
    <row r="749" spans="1:18" ht="15.75" customHeight="1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</row>
    <row r="750" spans="1:18" ht="15.75" customHeight="1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</row>
    <row r="751" spans="1:18" ht="15.75" customHeight="1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</row>
    <row r="752" spans="1:18" ht="15.75" customHeight="1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</row>
    <row r="753" spans="1:18" ht="15.75" customHeight="1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</row>
    <row r="754" spans="1:18" ht="15.75" customHeight="1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</row>
    <row r="755" spans="1:18" ht="15.75" customHeight="1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</row>
    <row r="756" spans="1:18" ht="15.75" customHeight="1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</row>
    <row r="757" spans="1:18" ht="15.75" customHeight="1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</row>
    <row r="758" spans="1:18" ht="15.75" customHeight="1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</row>
    <row r="759" spans="1:18" ht="15.75" customHeight="1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</row>
    <row r="760" spans="1:18" ht="15.75" customHeight="1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</row>
    <row r="761" spans="1:18" ht="15.75" customHeight="1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</row>
    <row r="762" spans="1:18" ht="15.75" customHeight="1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</row>
    <row r="763" spans="1:18" ht="15.75" customHeight="1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</row>
    <row r="764" spans="1:18" ht="15.75" customHeight="1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</row>
    <row r="765" spans="1:18" ht="15.75" customHeight="1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</row>
    <row r="766" spans="1:18" ht="15.75" customHeight="1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</row>
    <row r="767" spans="1:18" ht="15.75" customHeight="1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</row>
    <row r="768" spans="1:18" ht="15.75" customHeight="1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</row>
    <row r="769" spans="1:18" ht="15.75" customHeight="1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</row>
    <row r="770" spans="1:18" ht="15.75" customHeight="1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</row>
    <row r="771" spans="1:18" ht="15.75" customHeight="1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</row>
    <row r="772" spans="1:18" ht="15.75" customHeight="1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</row>
    <row r="773" spans="1:18" ht="15.75" customHeight="1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</row>
    <row r="774" spans="1:18" ht="15.75" customHeight="1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</row>
    <row r="775" spans="1:18" ht="15.75" customHeight="1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</row>
    <row r="776" spans="1:18" ht="15.75" customHeight="1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</row>
    <row r="777" spans="1:18" ht="15.75" customHeight="1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</row>
    <row r="778" spans="1:18" ht="15.75" customHeight="1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</row>
    <row r="779" spans="1:18" ht="15.75" customHeight="1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</row>
    <row r="780" spans="1:18" ht="15.75" customHeight="1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</row>
    <row r="781" spans="1:18" ht="15.75" customHeight="1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</row>
    <row r="782" spans="1:18" ht="15.75" customHeight="1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</row>
    <row r="783" spans="1:18" ht="15.75" customHeight="1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</row>
    <row r="784" spans="1:18" ht="15.75" customHeight="1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</row>
    <row r="785" spans="1:18" ht="15.75" customHeight="1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</row>
    <row r="786" spans="1:18" ht="15.75" customHeight="1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</row>
    <row r="787" spans="1:18" ht="15.75" customHeight="1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</row>
    <row r="788" spans="1:18" ht="15.75" customHeight="1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</row>
    <row r="789" spans="1:18" ht="15.75" customHeight="1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</row>
    <row r="790" spans="1:18" ht="15.75" customHeight="1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</row>
    <row r="791" spans="1:18" ht="15.75" customHeight="1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</row>
    <row r="792" spans="1:18" ht="15.75" customHeight="1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</row>
    <row r="793" spans="1:18" ht="15.75" customHeight="1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</row>
    <row r="794" spans="1:18" ht="15.75" customHeight="1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</row>
    <row r="795" spans="1:18" ht="15.75" customHeight="1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</row>
    <row r="796" spans="1:18" ht="15.75" customHeight="1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</row>
    <row r="797" spans="1:18" ht="15.75" customHeight="1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</row>
    <row r="798" spans="1:18" ht="15.75" customHeight="1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</row>
    <row r="799" spans="1:18" ht="15.75" customHeight="1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</row>
    <row r="800" spans="1:18" ht="15.75" customHeight="1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</row>
    <row r="801" spans="1:18" ht="15.75" customHeight="1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</row>
    <row r="802" spans="1:18" ht="15.75" customHeight="1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</row>
    <row r="803" spans="1:18" ht="15.75" customHeight="1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</row>
    <row r="804" spans="1:18" ht="15.75" customHeight="1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</row>
    <row r="805" spans="1:18" ht="15.75" customHeight="1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</row>
    <row r="806" spans="1:18" ht="15.75" customHeight="1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</row>
    <row r="807" spans="1:18" ht="15.75" customHeight="1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</row>
    <row r="808" spans="1:18" ht="15.75" customHeight="1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</row>
    <row r="809" spans="1:18" ht="15.75" customHeight="1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</row>
    <row r="810" spans="1:18" ht="15.75" customHeight="1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</row>
    <row r="811" spans="1:18" ht="15.75" customHeight="1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</row>
    <row r="812" spans="1:18" ht="15.75" customHeight="1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</row>
    <row r="813" spans="1:18" ht="15.75" customHeight="1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</row>
    <row r="814" spans="1:18" ht="15.75" customHeight="1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</row>
    <row r="815" spans="1:18" ht="15.75" customHeight="1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</row>
    <row r="816" spans="1:18" ht="15.75" customHeight="1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</row>
    <row r="817" spans="1:18" ht="15.75" customHeight="1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</row>
    <row r="818" spans="1:18" ht="15.75" customHeight="1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</row>
    <row r="819" spans="1:18" ht="15.75" customHeight="1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</row>
    <row r="820" spans="1:18" ht="15.75" customHeight="1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</row>
    <row r="821" spans="1:18" ht="15.75" customHeight="1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</row>
    <row r="822" spans="1:18" ht="15.75" customHeight="1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</row>
    <row r="823" spans="1:18" ht="15.75" customHeight="1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</row>
    <row r="824" spans="1:18" ht="15.75" customHeight="1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</row>
    <row r="825" spans="1:18" ht="15.75" customHeight="1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</row>
    <row r="826" spans="1:18" ht="15.75" customHeight="1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</row>
    <row r="827" spans="1:18" ht="15.75" customHeight="1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</row>
    <row r="828" spans="1:18" ht="15.75" customHeight="1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</row>
    <row r="829" spans="1:18" ht="15.75" customHeight="1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</row>
    <row r="830" spans="1:18" ht="15.75" customHeight="1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</row>
    <row r="831" spans="1:18" ht="15.75" customHeight="1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</row>
    <row r="832" spans="1:18" ht="15.75" customHeight="1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</row>
    <row r="833" spans="1:18" ht="15.75" customHeight="1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</row>
    <row r="834" spans="1:18" ht="15.75" customHeight="1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</row>
    <row r="835" spans="1:18" ht="15.75" customHeight="1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</row>
    <row r="836" spans="1:18" ht="15.75" customHeight="1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</row>
    <row r="837" spans="1:18" ht="15.75" customHeight="1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</row>
    <row r="838" spans="1:18" ht="15.75" customHeight="1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</row>
    <row r="839" spans="1:18" ht="15.75" customHeight="1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</row>
    <row r="840" spans="1:18" ht="15.75" customHeight="1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</row>
    <row r="841" spans="1:18" ht="15.75" customHeight="1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</row>
    <row r="842" spans="1:18" ht="15.75" customHeight="1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</row>
    <row r="843" spans="1:18" ht="15.75" customHeight="1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</row>
    <row r="844" spans="1:18" ht="15.75" customHeight="1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</row>
    <row r="845" spans="1:18" ht="15.75" customHeight="1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</row>
    <row r="846" spans="1:18" ht="15.75" customHeight="1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</row>
    <row r="847" spans="1:18" ht="15.75" customHeight="1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</row>
    <row r="848" spans="1:18" ht="15.75" customHeight="1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</row>
    <row r="849" spans="1:18" ht="15.75" customHeight="1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</row>
    <row r="850" spans="1:18" ht="15.75" customHeight="1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</row>
    <row r="851" spans="1:18" ht="15.75" customHeight="1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</row>
    <row r="852" spans="1:18" ht="15.75" customHeight="1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</row>
    <row r="853" spans="1:18" ht="15.75" customHeight="1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</row>
    <row r="854" spans="1:18" ht="15.75" customHeight="1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</row>
    <row r="855" spans="1:18" ht="15.75" customHeight="1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</row>
    <row r="856" spans="1:18" ht="15.75" customHeight="1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</row>
    <row r="857" spans="1:18" ht="15.75" customHeight="1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</row>
    <row r="858" spans="1:18" ht="15.75" customHeight="1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</row>
    <row r="859" spans="1:18" ht="15.75" customHeight="1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</row>
    <row r="860" spans="1:18" ht="15.75" customHeight="1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</row>
    <row r="861" spans="1:18" ht="15.75" customHeight="1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</row>
    <row r="862" spans="1:18" ht="15.75" customHeight="1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</row>
    <row r="863" spans="1:18" ht="15.75" customHeight="1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</row>
    <row r="864" spans="1:18" ht="15.75" customHeight="1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</row>
    <row r="865" spans="1:18" ht="15.75" customHeight="1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</row>
    <row r="866" spans="1:18" ht="15.75" customHeight="1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</row>
    <row r="867" spans="1:18" ht="15.75" customHeight="1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</row>
    <row r="868" spans="1:18" ht="15.75" customHeight="1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</row>
    <row r="869" spans="1:18" ht="15.75" customHeight="1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</row>
    <row r="870" spans="1:18" ht="15.75" customHeight="1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</row>
    <row r="871" spans="1:18" ht="15.75" customHeight="1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</row>
    <row r="872" spans="1:18" ht="15.75" customHeight="1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</row>
    <row r="873" spans="1:18" ht="15.75" customHeight="1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</row>
    <row r="874" spans="1:18" ht="15.75" customHeight="1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</row>
    <row r="875" spans="1:18" ht="15.75" customHeight="1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</row>
    <row r="876" spans="1:18" ht="15.75" customHeight="1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</row>
    <row r="877" spans="1:18" ht="15.75" customHeight="1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</row>
    <row r="878" spans="1:18" ht="15.75" customHeight="1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</row>
    <row r="879" spans="1:18" ht="15.75" customHeight="1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</row>
    <row r="880" spans="1:18" ht="15.75" customHeight="1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</row>
    <row r="881" spans="1:18" ht="15.75" customHeight="1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</row>
    <row r="882" spans="1:18" ht="15.75" customHeight="1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</row>
    <row r="883" spans="1:18" ht="15.75" customHeight="1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</row>
    <row r="884" spans="1:18" ht="15.75" customHeight="1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</row>
    <row r="885" spans="1:18" ht="15.75" customHeight="1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</row>
    <row r="886" spans="1:18" ht="15.75" customHeight="1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</row>
    <row r="887" spans="1:18" ht="15.75" customHeight="1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</row>
    <row r="888" spans="1:18" ht="15.75" customHeight="1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</row>
    <row r="889" spans="1:18" ht="15.75" customHeight="1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</row>
    <row r="890" spans="1:18" ht="15.75" customHeight="1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</row>
    <row r="891" spans="1:18" ht="15.75" customHeight="1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</row>
    <row r="892" spans="1:18" ht="15.75" customHeight="1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</row>
    <row r="893" spans="1:18" ht="15.75" customHeight="1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</row>
    <row r="894" spans="1:18" ht="15.75" customHeight="1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</row>
    <row r="895" spans="1:18" ht="15.75" customHeight="1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</row>
    <row r="896" spans="1:18" ht="15.75" customHeight="1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</row>
    <row r="897" spans="1:18" ht="15.75" customHeight="1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</row>
    <row r="898" spans="1:18" ht="15.75" customHeight="1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</row>
    <row r="899" spans="1:18" ht="15.75" customHeight="1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</row>
    <row r="900" spans="1:18" ht="15.75" customHeight="1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</row>
    <row r="901" spans="1:18" ht="15.75" customHeight="1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</row>
    <row r="902" spans="1:18" ht="15.75" customHeight="1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</row>
    <row r="903" spans="1:18" ht="15.75" customHeight="1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</row>
    <row r="904" spans="1:18" ht="15.75" customHeight="1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</row>
    <row r="905" spans="1:18" ht="15.75" customHeight="1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</row>
    <row r="906" spans="1:18" ht="15.75" customHeight="1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</row>
    <row r="907" spans="1:18" ht="15.75" customHeight="1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</row>
    <row r="908" spans="1:18" ht="15.75" customHeight="1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</row>
    <row r="909" spans="1:18" ht="15.75" customHeight="1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</row>
    <row r="910" spans="1:18" ht="15.75" customHeight="1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</row>
    <row r="911" spans="1:18" ht="15.75" customHeight="1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</row>
    <row r="912" spans="1:18" ht="15.75" customHeight="1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</row>
    <row r="913" spans="1:18" ht="15.75" customHeight="1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</row>
    <row r="914" spans="1:18" ht="15.75" customHeight="1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</row>
    <row r="915" spans="1:18" ht="15.75" customHeight="1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</row>
    <row r="916" spans="1:18" ht="15.75" customHeight="1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</row>
    <row r="917" spans="1:18" ht="15.75" customHeight="1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</row>
    <row r="918" spans="1:18" ht="15.75" customHeight="1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</row>
    <row r="919" spans="1:18" ht="15.75" customHeight="1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</row>
    <row r="920" spans="1:18" ht="15.75" customHeight="1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</row>
    <row r="921" spans="1:18" ht="15.75" customHeight="1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</row>
    <row r="922" spans="1:18" ht="15.75" customHeight="1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</row>
    <row r="923" spans="1:18" ht="15.75" customHeight="1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</row>
    <row r="924" spans="1:18" ht="15.75" customHeight="1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</row>
    <row r="925" spans="1:18" ht="15.75" customHeight="1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</row>
    <row r="926" spans="1:18" ht="15.75" customHeight="1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</row>
  </sheetData>
  <mergeCells count="12">
    <mergeCell ref="L5:M5"/>
    <mergeCell ref="N5:O5"/>
    <mergeCell ref="A1:O1"/>
    <mergeCell ref="A2:I2"/>
    <mergeCell ref="A3:O3"/>
    <mergeCell ref="A5:A6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8LD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dcterms:created xsi:type="dcterms:W3CDTF">2022-10-14T07:06:56Z</dcterms:created>
  <dcterms:modified xsi:type="dcterms:W3CDTF">2022-10-14T07:15:55Z</dcterms:modified>
</cp:coreProperties>
</file>