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8595" windowHeight="3420" activeTab="7"/>
  </bookViews>
  <sheets>
    <sheet name="Sheet1" sheetId="1" r:id="rId1"/>
    <sheet name="Sheet2" sheetId="2" r:id="rId2"/>
    <sheet name="Sheet3" sheetId="3" r:id="rId3"/>
    <sheet name="rapdrp" sheetId="4" r:id="rId4"/>
    <sheet name="Sheet4" sheetId="5" r:id="rId5"/>
    <sheet name="Sheet5" sheetId="6" r:id="rId6"/>
    <sheet name="Sheet6" sheetId="7" r:id="rId7"/>
    <sheet name="Sheet7" sheetId="8" r:id="rId8"/>
  </sheets>
  <calcPr calcId="145621"/>
</workbook>
</file>

<file path=xl/calcChain.xml><?xml version="1.0" encoding="utf-8"?>
<calcChain xmlns="http://schemas.openxmlformats.org/spreadsheetml/2006/main">
  <c r="C6" i="8" l="1"/>
  <c r="D6" i="8" s="1"/>
  <c r="E6" i="8" s="1"/>
  <c r="F6" i="8" s="1"/>
  <c r="G6" i="8" s="1"/>
  <c r="H6" i="8" s="1"/>
  <c r="I6" i="8" s="1"/>
  <c r="J6" i="8" s="1"/>
  <c r="K6" i="8" s="1"/>
  <c r="L6" i="8" s="1"/>
  <c r="M6" i="8" s="1"/>
  <c r="N6" i="8" s="1"/>
  <c r="O6" i="8" s="1"/>
  <c r="P6" i="8" s="1"/>
  <c r="Q6" i="8" s="1"/>
  <c r="R6" i="8" s="1"/>
  <c r="S6" i="8" s="1"/>
  <c r="T6" i="8" s="1"/>
  <c r="U6" i="8" s="1"/>
  <c r="V6" i="8" s="1"/>
  <c r="W6" i="8" s="1"/>
  <c r="X6" i="8" s="1"/>
  <c r="Y6" i="8" s="1"/>
  <c r="Z6" i="8" s="1"/>
  <c r="AA6" i="8" s="1"/>
  <c r="AB6" i="8" s="1"/>
  <c r="AC6" i="8" s="1"/>
  <c r="AD6" i="8" s="1"/>
  <c r="AE6" i="8" s="1"/>
  <c r="AF6" i="8" s="1"/>
  <c r="G3" i="8"/>
  <c r="D3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" i="5"/>
</calcChain>
</file>

<file path=xl/sharedStrings.xml><?xml version="1.0" encoding="utf-8"?>
<sst xmlns="http://schemas.openxmlformats.org/spreadsheetml/2006/main" count="218" uniqueCount="68">
  <si>
    <t>Statement Showing that Reading Date Wise Billing Installation Details for the Month of FEBRUARY-2024</t>
  </si>
  <si>
    <t>SUBDIVISION 
NAME</t>
  </si>
  <si>
    <t>MR Name</t>
  </si>
  <si>
    <t>MRCODE</t>
  </si>
  <si>
    <t>Reading Dates</t>
  </si>
  <si>
    <t>TOTAL</t>
  </si>
  <si>
    <t>CHENNARAYAPATNA</t>
  </si>
  <si>
    <t>CHETHAN</t>
  </si>
  <si>
    <t>MADHUSUDAN</t>
  </si>
  <si>
    <t>VINAY</t>
  </si>
  <si>
    <t>NAGARTHNA</t>
  </si>
  <si>
    <t>DARMENDRA</t>
  </si>
  <si>
    <t>RANGASWAMY</t>
  </si>
  <si>
    <t>NAGARAJ G B</t>
  </si>
  <si>
    <t>MAHESH N.D</t>
  </si>
  <si>
    <t>DHARMENDRA A. V</t>
  </si>
  <si>
    <t>YOGACHARI</t>
  </si>
  <si>
    <t>CR PATNA TOTAL</t>
  </si>
  <si>
    <t>RAPDRP IDEA MR'S ASSIGNED AND BILLED INSTALLATIONS FOR THE MONTH OF FEBRUARY-2024</t>
  </si>
  <si>
    <t>SUB DIVISION</t>
  </si>
  <si>
    <t>MR Code</t>
  </si>
  <si>
    <t>Mobile Number</t>
  </si>
  <si>
    <t>Total 
Billed</t>
  </si>
  <si>
    <t>B</t>
  </si>
  <si>
    <t>CR PATNA</t>
  </si>
  <si>
    <t>Annexure-3</t>
  </si>
  <si>
    <t xml:space="preserve">Attendance for the Month of: </t>
  </si>
  <si>
    <t xml:space="preserve">Name of the Support Personel: </t>
  </si>
  <si>
    <t>RANI BB</t>
  </si>
  <si>
    <t>Name of the Sub Division:</t>
  </si>
  <si>
    <t xml:space="preserve"> C R PATNA SUB DIVISION</t>
  </si>
  <si>
    <t>Date</t>
  </si>
  <si>
    <t>Attendance</t>
  </si>
  <si>
    <t>P</t>
  </si>
  <si>
    <t>GH</t>
  </si>
  <si>
    <t>P- Present, A- Absent, GH-Genaral Holiday/Govt. Holiday.</t>
  </si>
  <si>
    <t>Verified by</t>
  </si>
  <si>
    <t>With Regards</t>
  </si>
  <si>
    <t>PRASANNA BM</t>
  </si>
  <si>
    <t>M/S Idea Infinity IT Solutions Pvt. Ltd.,</t>
  </si>
  <si>
    <r>
      <t>E-mail:</t>
    </r>
    <r>
      <rPr>
        <sz val="13"/>
        <color theme="1"/>
        <rFont val="Calibri"/>
        <family val="2"/>
        <scheme val="minor"/>
      </rPr>
      <t xml:space="preserve"> Prasanna.krn@ideainfinityit.com</t>
    </r>
  </si>
  <si>
    <r>
      <t>Mobile: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+91-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9900486707</t>
    </r>
  </si>
  <si>
    <t xml:space="preserve">Mr name </t>
  </si>
  <si>
    <t>mr code</t>
  </si>
  <si>
    <t>asset id</t>
  </si>
  <si>
    <t>remarks</t>
  </si>
  <si>
    <t>Madhusudan</t>
  </si>
  <si>
    <t xml:space="preserve">Nagaraju G B </t>
  </si>
  <si>
    <t>Rangaswmey</t>
  </si>
  <si>
    <t>Chethan</t>
  </si>
  <si>
    <t>Ramesh</t>
  </si>
  <si>
    <t>Nagarthna</t>
  </si>
  <si>
    <t>Mahesh N .D</t>
  </si>
  <si>
    <t xml:space="preserve">Dharmendra </t>
  </si>
  <si>
    <t>NOT SYNC</t>
  </si>
  <si>
    <t>14/03/2024</t>
  </si>
  <si>
    <t>DATE</t>
  </si>
  <si>
    <t>INSTALLTION</t>
  </si>
  <si>
    <t>QC</t>
  </si>
  <si>
    <t>PENDING</t>
  </si>
  <si>
    <t>18/03/2024</t>
  </si>
  <si>
    <t>19/03/2024</t>
  </si>
  <si>
    <t>20/03/2024</t>
  </si>
  <si>
    <t>complet</t>
  </si>
  <si>
    <t>RAPDRP IDEA MR'S ASSIGNED AND BILLED INSTALLATIONS FOR THE MONTH OF MARCH-2024</t>
  </si>
  <si>
    <t>Statement Showing that Reading Date Wise Billing Installation Details for the Month of MARCH-2024</t>
  </si>
  <si>
    <r>
      <t>E-mail:</t>
    </r>
    <r>
      <rPr>
        <sz val="18"/>
        <color theme="1"/>
        <rFont val="Calibri"/>
        <family val="2"/>
        <scheme val="minor"/>
      </rPr>
      <t xml:space="preserve"> Prasanna.krn@ideainfinityit.com</t>
    </r>
  </si>
  <si>
    <r>
      <t>Mobile:</t>
    </r>
    <r>
      <rPr>
        <sz val="18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+91-</t>
    </r>
    <r>
      <rPr>
        <sz val="18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9900486707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</si>
</sst>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yy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36"/>
      <color rgb="FF000000"/>
      <name val="Calibri"/>
      <family val="2"/>
      <scheme val="minor"/>
    </font>
    <font>
      <sz val="36"/>
      <color rgb="FF0000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2" xfId="0" applyFont="1" applyBorder="1"/>
    <xf numFmtId="0" fontId="10" fillId="0" borderId="2" xfId="0" applyFont="1" applyBorder="1"/>
    <xf numFmtId="0" fontId="9" fillId="0" borderId="2" xfId="0" applyFont="1" applyBorder="1" applyAlignment="1">
      <alignment horizontal="center" vertical="center" textRotation="90"/>
    </xf>
    <xf numFmtId="0" fontId="9" fillId="0" borderId="2" xfId="0" applyFont="1" applyBorder="1"/>
    <xf numFmtId="0" fontId="8" fillId="2" borderId="2" xfId="0" applyFont="1" applyFill="1" applyBorder="1"/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0" xfId="0" applyFont="1"/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15" fontId="18" fillId="0" borderId="2" xfId="0" applyNumberFormat="1" applyFont="1" applyBorder="1" applyAlignment="1">
      <alignment horizontal="center" vertical="center" textRotation="90"/>
    </xf>
    <xf numFmtId="0" fontId="20" fillId="0" borderId="0" xfId="0" applyFont="1"/>
    <xf numFmtId="14" fontId="0" fillId="0" borderId="0" xfId="0" applyNumberFormat="1"/>
    <xf numFmtId="0" fontId="8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0" fillId="0" borderId="2" xfId="0" applyBorder="1"/>
    <xf numFmtId="0" fontId="21" fillId="0" borderId="9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/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 vertical="center"/>
    </xf>
    <xf numFmtId="0" fontId="10" fillId="0" borderId="0" xfId="0" applyFont="1"/>
    <xf numFmtId="0" fontId="24" fillId="0" borderId="2" xfId="0" applyFont="1" applyBorder="1" applyAlignment="1">
      <alignment horizontal="left" vertical="center"/>
    </xf>
    <xf numFmtId="15" fontId="15" fillId="0" borderId="2" xfId="0" applyNumberFormat="1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N14"/>
  <sheetViews>
    <sheetView topLeftCell="B10" workbookViewId="0">
      <selection activeCell="G24" sqref="G24"/>
    </sheetView>
  </sheetViews>
  <sheetFormatPr defaultRowHeight="15" x14ac:dyDescent="0.25"/>
  <cols>
    <col min="1" max="1" width="10.5703125" customWidth="1"/>
    <col min="2" max="2" width="29.140625" customWidth="1"/>
    <col min="3" max="3" width="19" bestFit="1" customWidth="1"/>
    <col min="4" max="9" width="10.140625" bestFit="1" customWidth="1"/>
    <col min="10" max="10" width="7.85546875" customWidth="1"/>
    <col min="11" max="15" width="10.140625" bestFit="1" customWidth="1"/>
    <col min="16" max="16" width="15.5703125" customWidth="1"/>
  </cols>
  <sheetData>
    <row r="1" spans="1:16368" ht="28.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</row>
    <row r="2" spans="1:16368" ht="28.5" x14ac:dyDescent="0.45">
      <c r="A2" s="39" t="s">
        <v>1</v>
      </c>
      <c r="B2" s="41" t="s">
        <v>2</v>
      </c>
      <c r="C2" s="41" t="s">
        <v>3</v>
      </c>
      <c r="D2" s="37" t="s">
        <v>4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42" t="s">
        <v>5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</row>
    <row r="3" spans="1:16368" ht="28.5" x14ac:dyDescent="0.45">
      <c r="A3" s="40"/>
      <c r="B3" s="41"/>
      <c r="C3" s="41"/>
      <c r="D3" s="14">
        <v>1</v>
      </c>
      <c r="E3" s="14">
        <v>2</v>
      </c>
      <c r="F3" s="14">
        <v>3</v>
      </c>
      <c r="G3" s="14">
        <v>4</v>
      </c>
      <c r="H3" s="14">
        <v>5</v>
      </c>
      <c r="I3" s="14">
        <v>6</v>
      </c>
      <c r="J3" s="14">
        <v>7</v>
      </c>
      <c r="K3" s="14">
        <v>8</v>
      </c>
      <c r="L3" s="14">
        <v>9</v>
      </c>
      <c r="M3" s="14">
        <v>10</v>
      </c>
      <c r="N3" s="14">
        <v>11</v>
      </c>
      <c r="O3" s="14">
        <v>12</v>
      </c>
      <c r="P3" s="42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</row>
    <row r="4" spans="1:16368" ht="28.5" x14ac:dyDescent="0.45">
      <c r="A4" s="36" t="s">
        <v>6</v>
      </c>
      <c r="B4" s="15" t="s">
        <v>7</v>
      </c>
      <c r="C4" s="15">
        <v>34002701</v>
      </c>
      <c r="D4" s="15">
        <v>413</v>
      </c>
      <c r="E4" s="15">
        <v>334</v>
      </c>
      <c r="F4" s="15">
        <v>191</v>
      </c>
      <c r="G4" s="15">
        <v>193</v>
      </c>
      <c r="H4" s="15">
        <v>206</v>
      </c>
      <c r="I4" s="15">
        <v>311</v>
      </c>
      <c r="J4" s="15">
        <v>0</v>
      </c>
      <c r="K4" s="15">
        <v>246</v>
      </c>
      <c r="L4" s="15">
        <v>315</v>
      </c>
      <c r="M4" s="15">
        <v>303</v>
      </c>
      <c r="N4" s="15">
        <v>0</v>
      </c>
      <c r="O4" s="15">
        <v>0</v>
      </c>
      <c r="P4" s="15">
        <v>2512</v>
      </c>
    </row>
    <row r="5" spans="1:16368" ht="28.5" x14ac:dyDescent="0.45">
      <c r="A5" s="36"/>
      <c r="B5" s="15" t="s">
        <v>8</v>
      </c>
      <c r="C5" s="15">
        <v>34002702</v>
      </c>
      <c r="D5" s="15">
        <v>274</v>
      </c>
      <c r="E5" s="15">
        <v>284</v>
      </c>
      <c r="F5" s="15">
        <v>200</v>
      </c>
      <c r="G5" s="15">
        <v>271</v>
      </c>
      <c r="H5" s="15">
        <v>259</v>
      </c>
      <c r="I5" s="15">
        <v>280</v>
      </c>
      <c r="J5" s="15">
        <v>0</v>
      </c>
      <c r="K5" s="15">
        <v>183</v>
      </c>
      <c r="L5" s="15">
        <v>227</v>
      </c>
      <c r="M5" s="15">
        <v>237</v>
      </c>
      <c r="N5" s="15">
        <v>247</v>
      </c>
      <c r="O5" s="15">
        <v>0</v>
      </c>
      <c r="P5" s="15">
        <v>2462</v>
      </c>
    </row>
    <row r="6" spans="1:16368" ht="28.5" x14ac:dyDescent="0.45">
      <c r="A6" s="36"/>
      <c r="B6" s="15" t="s">
        <v>9</v>
      </c>
      <c r="C6" s="15">
        <v>34002703</v>
      </c>
      <c r="D6" s="15">
        <v>207</v>
      </c>
      <c r="E6" s="15">
        <v>200</v>
      </c>
      <c r="F6" s="15">
        <v>209</v>
      </c>
      <c r="G6" s="15">
        <v>272</v>
      </c>
      <c r="H6" s="15">
        <v>109</v>
      </c>
      <c r="I6" s="15">
        <v>338</v>
      </c>
      <c r="J6" s="15">
        <v>0</v>
      </c>
      <c r="K6" s="15">
        <v>261</v>
      </c>
      <c r="L6" s="15">
        <v>305</v>
      </c>
      <c r="M6" s="15">
        <v>214</v>
      </c>
      <c r="N6" s="15">
        <v>190</v>
      </c>
      <c r="O6" s="15">
        <v>374</v>
      </c>
      <c r="P6" s="15">
        <v>2679</v>
      </c>
    </row>
    <row r="7" spans="1:16368" ht="28.5" x14ac:dyDescent="0.45">
      <c r="A7" s="36"/>
      <c r="B7" s="15" t="s">
        <v>10</v>
      </c>
      <c r="C7" s="15">
        <v>34002704</v>
      </c>
      <c r="D7" s="15">
        <v>199</v>
      </c>
      <c r="E7" s="15">
        <v>224</v>
      </c>
      <c r="F7" s="15">
        <v>179</v>
      </c>
      <c r="G7" s="15">
        <v>284</v>
      </c>
      <c r="H7" s="15">
        <v>266</v>
      </c>
      <c r="I7" s="15">
        <v>303</v>
      </c>
      <c r="J7" s="15">
        <v>0</v>
      </c>
      <c r="K7" s="15">
        <v>199</v>
      </c>
      <c r="L7" s="15">
        <v>173</v>
      </c>
      <c r="M7" s="15">
        <v>139</v>
      </c>
      <c r="N7" s="15">
        <v>177</v>
      </c>
      <c r="O7" s="15">
        <v>371</v>
      </c>
      <c r="P7" s="15">
        <v>2514</v>
      </c>
    </row>
    <row r="8" spans="1:16368" ht="28.5" x14ac:dyDescent="0.45">
      <c r="A8" s="36"/>
      <c r="B8" s="15" t="s">
        <v>11</v>
      </c>
      <c r="C8" s="15">
        <v>34002706</v>
      </c>
      <c r="D8" s="15">
        <v>17</v>
      </c>
      <c r="E8" s="15">
        <v>0</v>
      </c>
      <c r="F8" s="15">
        <v>0</v>
      </c>
      <c r="G8" s="15">
        <v>0</v>
      </c>
      <c r="H8" s="15">
        <v>120</v>
      </c>
      <c r="I8" s="15">
        <v>0</v>
      </c>
      <c r="J8" s="15">
        <v>0</v>
      </c>
      <c r="K8" s="15">
        <v>2</v>
      </c>
      <c r="L8" s="15">
        <v>0</v>
      </c>
      <c r="M8" s="15">
        <v>0</v>
      </c>
      <c r="N8" s="15">
        <v>0</v>
      </c>
      <c r="O8" s="15">
        <v>0</v>
      </c>
      <c r="P8" s="15">
        <v>139</v>
      </c>
    </row>
    <row r="9" spans="1:16368" ht="28.5" x14ac:dyDescent="0.45">
      <c r="A9" s="36"/>
      <c r="B9" s="15" t="s">
        <v>12</v>
      </c>
      <c r="C9" s="15">
        <v>34002707</v>
      </c>
      <c r="D9" s="15">
        <v>260</v>
      </c>
      <c r="E9" s="15">
        <v>220</v>
      </c>
      <c r="F9" s="15">
        <v>244</v>
      </c>
      <c r="G9" s="15">
        <v>208</v>
      </c>
      <c r="H9" s="15">
        <v>235</v>
      </c>
      <c r="I9" s="15">
        <v>266</v>
      </c>
      <c r="J9" s="15">
        <v>0</v>
      </c>
      <c r="K9" s="15">
        <v>218</v>
      </c>
      <c r="L9" s="15">
        <v>222</v>
      </c>
      <c r="M9" s="15">
        <v>300</v>
      </c>
      <c r="N9" s="15">
        <v>274</v>
      </c>
      <c r="O9" s="15">
        <v>0</v>
      </c>
      <c r="P9" s="15">
        <v>2447</v>
      </c>
    </row>
    <row r="10" spans="1:16368" ht="28.5" x14ac:dyDescent="0.45">
      <c r="A10" s="36"/>
      <c r="B10" s="15" t="s">
        <v>13</v>
      </c>
      <c r="C10" s="15">
        <v>34002708</v>
      </c>
      <c r="D10" s="15">
        <v>294</v>
      </c>
      <c r="E10" s="15">
        <v>231</v>
      </c>
      <c r="F10" s="15">
        <v>157</v>
      </c>
      <c r="G10" s="15">
        <v>245</v>
      </c>
      <c r="H10" s="15">
        <v>229</v>
      </c>
      <c r="I10" s="15">
        <v>200</v>
      </c>
      <c r="J10" s="15">
        <v>0</v>
      </c>
      <c r="K10" s="15">
        <v>236</v>
      </c>
      <c r="L10" s="15">
        <v>221</v>
      </c>
      <c r="M10" s="15">
        <v>251</v>
      </c>
      <c r="N10" s="15">
        <v>107</v>
      </c>
      <c r="O10" s="15">
        <v>0</v>
      </c>
      <c r="P10" s="15">
        <v>2190</v>
      </c>
    </row>
    <row r="11" spans="1:16368" ht="28.5" x14ac:dyDescent="0.45">
      <c r="A11" s="36"/>
      <c r="B11" s="15" t="s">
        <v>14</v>
      </c>
      <c r="C11" s="15">
        <v>34002719</v>
      </c>
      <c r="D11" s="15">
        <v>174</v>
      </c>
      <c r="E11" s="15">
        <v>284</v>
      </c>
      <c r="F11" s="15">
        <v>237</v>
      </c>
      <c r="G11" s="15">
        <v>190</v>
      </c>
      <c r="H11" s="15">
        <v>235</v>
      </c>
      <c r="I11" s="15">
        <v>228</v>
      </c>
      <c r="J11" s="15">
        <v>0</v>
      </c>
      <c r="K11" s="15">
        <v>205</v>
      </c>
      <c r="L11" s="15">
        <v>302</v>
      </c>
      <c r="M11" s="15">
        <v>275</v>
      </c>
      <c r="N11" s="15">
        <v>210</v>
      </c>
      <c r="O11" s="15">
        <v>418</v>
      </c>
      <c r="P11" s="15">
        <v>2758</v>
      </c>
    </row>
    <row r="12" spans="1:16368" ht="28.5" x14ac:dyDescent="0.45">
      <c r="A12" s="36"/>
      <c r="B12" s="15" t="s">
        <v>15</v>
      </c>
      <c r="C12" s="15">
        <v>34002726</v>
      </c>
      <c r="D12" s="15">
        <v>194</v>
      </c>
      <c r="E12" s="15">
        <v>179</v>
      </c>
      <c r="F12" s="15">
        <v>222</v>
      </c>
      <c r="G12" s="15">
        <v>280</v>
      </c>
      <c r="H12" s="15">
        <v>293</v>
      </c>
      <c r="I12" s="15">
        <v>184</v>
      </c>
      <c r="J12" s="15">
        <v>0</v>
      </c>
      <c r="K12" s="15">
        <v>277</v>
      </c>
      <c r="L12" s="15">
        <v>187</v>
      </c>
      <c r="M12" s="15">
        <v>208</v>
      </c>
      <c r="N12" s="15">
        <v>333</v>
      </c>
      <c r="O12" s="15">
        <v>201</v>
      </c>
      <c r="P12" s="15">
        <v>2558</v>
      </c>
    </row>
    <row r="13" spans="1:16368" ht="28.5" x14ac:dyDescent="0.45">
      <c r="A13" s="16"/>
      <c r="B13" s="15" t="s">
        <v>16</v>
      </c>
      <c r="C13" s="15">
        <v>34002727</v>
      </c>
      <c r="D13" s="15">
        <v>26</v>
      </c>
      <c r="E13" s="15">
        <v>0</v>
      </c>
      <c r="F13" s="15">
        <v>0</v>
      </c>
      <c r="G13" s="15">
        <v>0</v>
      </c>
      <c r="H13" s="15">
        <v>161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187</v>
      </c>
    </row>
    <row r="14" spans="1:16368" ht="28.5" x14ac:dyDescent="0.45">
      <c r="A14" s="37" t="s">
        <v>17</v>
      </c>
      <c r="B14" s="37"/>
      <c r="C14" s="37"/>
      <c r="D14" s="17">
        <v>2058</v>
      </c>
      <c r="E14" s="14">
        <v>1956</v>
      </c>
      <c r="F14" s="14">
        <v>1639</v>
      </c>
      <c r="G14" s="14">
        <v>1943</v>
      </c>
      <c r="H14" s="14">
        <v>2113</v>
      </c>
      <c r="I14" s="14">
        <v>2110</v>
      </c>
      <c r="J14" s="14">
        <v>0</v>
      </c>
      <c r="K14" s="14">
        <v>1827</v>
      </c>
      <c r="L14" s="14">
        <v>1952</v>
      </c>
      <c r="M14" s="14">
        <v>1927</v>
      </c>
      <c r="N14" s="14">
        <v>1538</v>
      </c>
      <c r="O14" s="14">
        <v>1364</v>
      </c>
      <c r="P14" s="18">
        <v>20446</v>
      </c>
    </row>
  </sheetData>
  <mergeCells count="8">
    <mergeCell ref="A4:A12"/>
    <mergeCell ref="A14:C14"/>
    <mergeCell ref="A1:P1"/>
    <mergeCell ref="A2:A3"/>
    <mergeCell ref="B2:B3"/>
    <mergeCell ref="C2:C3"/>
    <mergeCell ref="D2:O2"/>
    <mergeCell ref="P2:P3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"/>
  <sheetViews>
    <sheetView workbookViewId="0">
      <selection activeCell="A2" sqref="A2:Q6"/>
    </sheetView>
  </sheetViews>
  <sheetFormatPr defaultRowHeight="15" x14ac:dyDescent="0.25"/>
  <cols>
    <col min="1" max="1" width="25.5703125" customWidth="1"/>
    <col min="2" max="2" width="20" customWidth="1"/>
    <col min="3" max="4" width="26.140625" customWidth="1"/>
    <col min="5" max="5" width="11.140625" customWidth="1"/>
    <col min="6" max="10" width="9.28515625" bestFit="1" customWidth="1"/>
    <col min="11" max="11" width="5" customWidth="1"/>
    <col min="12" max="16" width="9.28515625" bestFit="1" customWidth="1"/>
    <col min="17" max="17" width="14.7109375" customWidth="1"/>
  </cols>
  <sheetData>
    <row r="1" spans="1:18" ht="31.5" x14ac:dyDescent="0.5">
      <c r="A1" s="43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  <c r="R1" s="2"/>
    </row>
    <row r="2" spans="1:18" ht="28.5" x14ac:dyDescent="0.45">
      <c r="A2" s="41" t="s">
        <v>19</v>
      </c>
      <c r="B2" s="41" t="s">
        <v>20</v>
      </c>
      <c r="C2" s="41" t="s">
        <v>2</v>
      </c>
      <c r="D2" s="42" t="s">
        <v>21</v>
      </c>
      <c r="E2" s="19">
        <v>1</v>
      </c>
      <c r="F2" s="19">
        <v>2</v>
      </c>
      <c r="G2" s="19">
        <v>3</v>
      </c>
      <c r="H2" s="19">
        <v>4</v>
      </c>
      <c r="I2" s="19">
        <v>5</v>
      </c>
      <c r="J2" s="19">
        <v>6</v>
      </c>
      <c r="K2" s="19">
        <v>7</v>
      </c>
      <c r="L2" s="19">
        <v>8</v>
      </c>
      <c r="M2" s="19">
        <v>9</v>
      </c>
      <c r="N2" s="19">
        <v>10</v>
      </c>
      <c r="O2" s="19">
        <v>11</v>
      </c>
      <c r="P2" s="19">
        <v>12</v>
      </c>
      <c r="Q2" s="42" t="s">
        <v>22</v>
      </c>
      <c r="R2" s="3"/>
    </row>
    <row r="3" spans="1:18" ht="53.25" customHeight="1" x14ac:dyDescent="0.45">
      <c r="A3" s="41"/>
      <c r="B3" s="41"/>
      <c r="C3" s="41"/>
      <c r="D3" s="42"/>
      <c r="E3" s="19" t="s">
        <v>23</v>
      </c>
      <c r="F3" s="19" t="s">
        <v>23</v>
      </c>
      <c r="G3" s="19" t="s">
        <v>23</v>
      </c>
      <c r="H3" s="19" t="s">
        <v>23</v>
      </c>
      <c r="I3" s="19" t="s">
        <v>23</v>
      </c>
      <c r="J3" s="19" t="s">
        <v>23</v>
      </c>
      <c r="K3" s="19" t="s">
        <v>23</v>
      </c>
      <c r="L3" s="19" t="s">
        <v>23</v>
      </c>
      <c r="M3" s="19" t="s">
        <v>23</v>
      </c>
      <c r="N3" s="19" t="s">
        <v>23</v>
      </c>
      <c r="O3" s="19" t="s">
        <v>23</v>
      </c>
      <c r="P3" s="19" t="s">
        <v>23</v>
      </c>
      <c r="Q3" s="42"/>
      <c r="R3" s="3"/>
    </row>
    <row r="4" spans="1:18" ht="72" customHeight="1" x14ac:dyDescent="0.45">
      <c r="A4" s="20" t="s">
        <v>24</v>
      </c>
      <c r="B4" s="20">
        <v>34002701</v>
      </c>
      <c r="C4" s="21" t="s">
        <v>7</v>
      </c>
      <c r="D4" s="21">
        <v>7349340286</v>
      </c>
      <c r="E4" s="15">
        <v>401</v>
      </c>
      <c r="F4" s="15">
        <v>331</v>
      </c>
      <c r="G4" s="15">
        <v>188</v>
      </c>
      <c r="H4" s="15">
        <v>173</v>
      </c>
      <c r="I4" s="15">
        <v>202</v>
      </c>
      <c r="J4" s="15">
        <v>307</v>
      </c>
      <c r="K4" s="15">
        <v>0</v>
      </c>
      <c r="L4" s="15">
        <v>241</v>
      </c>
      <c r="M4" s="15">
        <v>308</v>
      </c>
      <c r="N4" s="15">
        <v>292</v>
      </c>
      <c r="O4" s="15">
        <v>0</v>
      </c>
      <c r="P4" s="15">
        <v>0</v>
      </c>
      <c r="Q4" s="15">
        <v>2443</v>
      </c>
    </row>
    <row r="5" spans="1:18" ht="66" customHeight="1" x14ac:dyDescent="0.45">
      <c r="A5" s="20" t="s">
        <v>24</v>
      </c>
      <c r="B5" s="20">
        <v>34002703</v>
      </c>
      <c r="C5" s="21" t="s">
        <v>9</v>
      </c>
      <c r="D5" s="21">
        <v>9740132665</v>
      </c>
      <c r="E5" s="15">
        <v>200</v>
      </c>
      <c r="F5" s="15">
        <v>199</v>
      </c>
      <c r="G5" s="15">
        <v>209</v>
      </c>
      <c r="H5" s="15">
        <v>272</v>
      </c>
      <c r="I5" s="15">
        <v>108</v>
      </c>
      <c r="J5" s="15">
        <v>335</v>
      </c>
      <c r="K5" s="15">
        <v>0</v>
      </c>
      <c r="L5" s="15">
        <v>260</v>
      </c>
      <c r="M5" s="15">
        <v>303</v>
      </c>
      <c r="N5" s="15">
        <v>213</v>
      </c>
      <c r="O5" s="15">
        <v>190</v>
      </c>
      <c r="P5" s="15">
        <v>371</v>
      </c>
      <c r="Q5" s="15">
        <v>2660</v>
      </c>
    </row>
    <row r="6" spans="1:18" ht="63.75" customHeight="1" x14ac:dyDescent="0.45">
      <c r="A6" s="37" t="s">
        <v>17</v>
      </c>
      <c r="B6" s="37"/>
      <c r="C6" s="37"/>
      <c r="D6" s="37"/>
      <c r="E6" s="14">
        <v>601</v>
      </c>
      <c r="F6" s="14">
        <v>530</v>
      </c>
      <c r="G6" s="14">
        <v>397</v>
      </c>
      <c r="H6" s="14">
        <v>445</v>
      </c>
      <c r="I6" s="14">
        <v>310</v>
      </c>
      <c r="J6" s="14">
        <v>642</v>
      </c>
      <c r="K6" s="14">
        <v>0</v>
      </c>
      <c r="L6" s="14">
        <v>501</v>
      </c>
      <c r="M6" s="14">
        <v>611</v>
      </c>
      <c r="N6" s="14">
        <v>505</v>
      </c>
      <c r="O6" s="14">
        <v>190</v>
      </c>
      <c r="P6" s="14">
        <v>371</v>
      </c>
      <c r="Q6" s="14">
        <v>5103</v>
      </c>
    </row>
  </sheetData>
  <mergeCells count="7">
    <mergeCell ref="A6:D6"/>
    <mergeCell ref="A1:Q1"/>
    <mergeCell ref="A2:A3"/>
    <mergeCell ref="B2:B3"/>
    <mergeCell ref="C2:C3"/>
    <mergeCell ref="D2:D3"/>
    <mergeCell ref="Q2:Q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opLeftCell="A4" workbookViewId="0">
      <selection activeCell="Z6" sqref="Z6"/>
    </sheetView>
  </sheetViews>
  <sheetFormatPr defaultRowHeight="15" x14ac:dyDescent="0.25"/>
  <cols>
    <col min="1" max="1" width="23.7109375" customWidth="1"/>
    <col min="2" max="4" width="10.85546875" bestFit="1" customWidth="1"/>
    <col min="5" max="5" width="12.5703125" customWidth="1"/>
    <col min="6" max="30" width="10.85546875" bestFit="1" customWidth="1"/>
  </cols>
  <sheetData>
    <row r="1" spans="1:30" ht="23.25" x14ac:dyDescent="0.25">
      <c r="A1" s="6" t="s">
        <v>25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26.25" x14ac:dyDescent="0.25">
      <c r="A3" s="47" t="s">
        <v>26</v>
      </c>
      <c r="B3" s="47"/>
      <c r="C3" s="47"/>
      <c r="D3" s="47"/>
      <c r="E3" s="47"/>
      <c r="F3" s="47"/>
      <c r="G3" s="48">
        <v>45323</v>
      </c>
      <c r="H3" s="48"/>
      <c r="I3" s="4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26.25" x14ac:dyDescent="0.25">
      <c r="A4" s="49" t="s">
        <v>27</v>
      </c>
      <c r="B4" s="49"/>
      <c r="C4" s="49"/>
      <c r="D4" s="49"/>
      <c r="E4" s="49"/>
      <c r="F4" s="50" t="s">
        <v>28</v>
      </c>
      <c r="G4" s="50"/>
      <c r="H4" s="50"/>
      <c r="I4" s="50"/>
      <c r="J4" s="9"/>
      <c r="K4" s="9"/>
      <c r="L4" s="9"/>
      <c r="M4" s="9"/>
      <c r="N4" s="9"/>
      <c r="O4" s="7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45.75" customHeight="1" thickBot="1" x14ac:dyDescent="0.3">
      <c r="A5" s="49" t="s">
        <v>29</v>
      </c>
      <c r="B5" s="49"/>
      <c r="C5" s="49"/>
      <c r="D5" s="49"/>
      <c r="E5" s="49"/>
      <c r="F5" s="22" t="s">
        <v>30</v>
      </c>
      <c r="G5" s="22"/>
      <c r="H5" s="23"/>
      <c r="I5" s="22"/>
      <c r="J5" s="10"/>
      <c r="K5" s="10"/>
      <c r="L5" s="10"/>
      <c r="M5" s="10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47.25" customHeight="1" x14ac:dyDescent="0.2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9"/>
    </row>
    <row r="7" spans="1:30" s="26" customFormat="1" ht="177" customHeight="1" x14ac:dyDescent="0.55000000000000004">
      <c r="A7" s="30" t="s">
        <v>31</v>
      </c>
      <c r="B7" s="31">
        <v>45323</v>
      </c>
      <c r="C7" s="31">
        <v>45324</v>
      </c>
      <c r="D7" s="31">
        <v>45325</v>
      </c>
      <c r="E7" s="31">
        <v>45326</v>
      </c>
      <c r="F7" s="31">
        <v>45327</v>
      </c>
      <c r="G7" s="31">
        <v>45328</v>
      </c>
      <c r="H7" s="31">
        <v>45329</v>
      </c>
      <c r="I7" s="31">
        <v>45330</v>
      </c>
      <c r="J7" s="31">
        <v>45331</v>
      </c>
      <c r="K7" s="31">
        <v>45332</v>
      </c>
      <c r="L7" s="31">
        <v>45333</v>
      </c>
      <c r="M7" s="31">
        <v>45334</v>
      </c>
      <c r="N7" s="31">
        <v>45335</v>
      </c>
      <c r="O7" s="31">
        <v>45336</v>
      </c>
      <c r="P7" s="31">
        <v>45337</v>
      </c>
      <c r="Q7" s="31">
        <v>45338</v>
      </c>
      <c r="R7" s="31">
        <v>45339</v>
      </c>
      <c r="S7" s="31">
        <v>45340</v>
      </c>
      <c r="T7" s="31">
        <v>45341</v>
      </c>
      <c r="U7" s="31">
        <v>45342</v>
      </c>
      <c r="V7" s="31">
        <v>45343</v>
      </c>
      <c r="W7" s="31">
        <v>45344</v>
      </c>
      <c r="X7" s="31">
        <v>45345</v>
      </c>
      <c r="Y7" s="31">
        <v>45346</v>
      </c>
      <c r="Z7" s="31">
        <v>45347</v>
      </c>
      <c r="AA7" s="31">
        <v>45348</v>
      </c>
      <c r="AB7" s="31">
        <v>45349</v>
      </c>
      <c r="AC7" s="31">
        <v>45350</v>
      </c>
      <c r="AD7" s="31">
        <v>45351</v>
      </c>
    </row>
    <row r="8" spans="1:30" s="26" customFormat="1" ht="127.5" customHeight="1" x14ac:dyDescent="0.55000000000000004">
      <c r="A8" s="30" t="s">
        <v>32</v>
      </c>
      <c r="B8" s="25" t="s">
        <v>33</v>
      </c>
      <c r="C8" s="25" t="s">
        <v>33</v>
      </c>
      <c r="D8" s="25" t="s">
        <v>33</v>
      </c>
      <c r="E8" s="25" t="s">
        <v>34</v>
      </c>
      <c r="F8" s="25" t="s">
        <v>33</v>
      </c>
      <c r="G8" s="25" t="s">
        <v>33</v>
      </c>
      <c r="H8" s="25" t="s">
        <v>33</v>
      </c>
      <c r="I8" s="25" t="s">
        <v>33</v>
      </c>
      <c r="J8" s="25" t="s">
        <v>33</v>
      </c>
      <c r="K8" s="25" t="s">
        <v>34</v>
      </c>
      <c r="L8" s="25" t="s">
        <v>34</v>
      </c>
      <c r="M8" s="25" t="s">
        <v>33</v>
      </c>
      <c r="N8" s="25" t="s">
        <v>33</v>
      </c>
      <c r="O8" s="25" t="s">
        <v>33</v>
      </c>
      <c r="P8" s="25" t="s">
        <v>33</v>
      </c>
      <c r="Q8" s="25" t="s">
        <v>33</v>
      </c>
      <c r="R8" s="25" t="s">
        <v>33</v>
      </c>
      <c r="S8" s="25" t="s">
        <v>34</v>
      </c>
      <c r="T8" s="25" t="s">
        <v>33</v>
      </c>
      <c r="U8" s="25" t="s">
        <v>33</v>
      </c>
      <c r="V8" s="25" t="s">
        <v>33</v>
      </c>
      <c r="W8" s="25" t="s">
        <v>33</v>
      </c>
      <c r="X8" s="25" t="s">
        <v>33</v>
      </c>
      <c r="Y8" s="25" t="s">
        <v>34</v>
      </c>
      <c r="Z8" s="25" t="s">
        <v>34</v>
      </c>
      <c r="AA8" s="25" t="s">
        <v>33</v>
      </c>
      <c r="AB8" s="25" t="s">
        <v>33</v>
      </c>
      <c r="AC8" s="25" t="s">
        <v>33</v>
      </c>
      <c r="AD8" s="25" t="s">
        <v>33</v>
      </c>
    </row>
    <row r="9" spans="1:30" ht="168.75" customHeight="1" x14ac:dyDescent="0.25">
      <c r="A9" s="51" t="s">
        <v>35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0" ht="19.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36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24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19.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9.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9.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9.5" x14ac:dyDescent="0.25">
      <c r="A15" s="5"/>
      <c r="B15" s="5"/>
      <c r="C15" s="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46" t="s">
        <v>36</v>
      </c>
      <c r="X15" s="46"/>
      <c r="Y15" s="46"/>
      <c r="Z15" s="11"/>
      <c r="AA15" s="11"/>
      <c r="AB15" s="11"/>
      <c r="AC15" s="11"/>
      <c r="AD15" s="11"/>
    </row>
    <row r="16" spans="1:30" ht="19.5" x14ac:dyDescent="0.3">
      <c r="A16" s="5"/>
      <c r="B16" s="5"/>
      <c r="C16" s="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 t="s">
        <v>37</v>
      </c>
      <c r="X16" s="11"/>
      <c r="Y16" s="11"/>
      <c r="Z16" s="11"/>
      <c r="AA16" s="11"/>
      <c r="AB16" s="11"/>
      <c r="AC16" s="11"/>
      <c r="AD16" s="11"/>
    </row>
    <row r="17" spans="4:30" ht="19.5" x14ac:dyDescent="0.25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4"/>
      <c r="X17" s="11"/>
      <c r="Y17" s="11"/>
      <c r="Z17" s="11"/>
      <c r="AA17" s="11"/>
      <c r="AB17" s="11"/>
      <c r="AC17" s="11"/>
      <c r="AD17" s="11"/>
    </row>
    <row r="18" spans="4:30" ht="19.5" x14ac:dyDescent="0.25"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4"/>
      <c r="X18" s="11"/>
      <c r="Y18" s="11"/>
      <c r="Z18" s="11"/>
      <c r="AA18" s="11"/>
      <c r="AB18" s="11"/>
      <c r="AC18" s="11"/>
      <c r="AD18" s="11"/>
    </row>
    <row r="19" spans="4:30" ht="19.5" x14ac:dyDescent="0.3"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3" t="s">
        <v>38</v>
      </c>
      <c r="X19" s="11"/>
      <c r="Y19" s="11"/>
      <c r="Z19" s="11"/>
      <c r="AA19" s="11"/>
      <c r="AB19" s="11"/>
      <c r="AC19" s="11"/>
      <c r="AD19" s="11"/>
    </row>
    <row r="20" spans="4:30" ht="19.5" x14ac:dyDescent="0.3"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2" t="s">
        <v>39</v>
      </c>
      <c r="X20" s="11"/>
      <c r="Y20" s="11"/>
      <c r="Z20" s="11"/>
      <c r="AA20" s="11"/>
      <c r="AB20" s="11"/>
      <c r="AC20" s="11"/>
      <c r="AD20" s="11"/>
    </row>
    <row r="21" spans="4:30" ht="19.5" x14ac:dyDescent="0.3"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3" t="s">
        <v>40</v>
      </c>
      <c r="X21" s="11"/>
      <c r="Y21" s="11"/>
      <c r="Z21" s="11"/>
      <c r="AA21" s="11"/>
      <c r="AB21" s="11"/>
      <c r="AC21" s="11"/>
      <c r="AD21" s="11"/>
    </row>
    <row r="22" spans="4:30" ht="19.5" x14ac:dyDescent="0.3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3" t="s">
        <v>41</v>
      </c>
      <c r="X22" s="11"/>
      <c r="Y22" s="11"/>
      <c r="Z22" s="11"/>
      <c r="AA22" s="11"/>
      <c r="AB22" s="11"/>
      <c r="AC22" s="11"/>
      <c r="AD22" s="11"/>
    </row>
  </sheetData>
  <mergeCells count="7">
    <mergeCell ref="W15:Y15"/>
    <mergeCell ref="A3:F3"/>
    <mergeCell ref="G3:I3"/>
    <mergeCell ref="A4:E4"/>
    <mergeCell ref="F4:I4"/>
    <mergeCell ref="A5:E5"/>
    <mergeCell ref="A9:AD9"/>
  </mergeCells>
  <pageMargins left="0.7" right="0.7" top="0.75" bottom="0.75" header="0.3" footer="0.3"/>
  <pageSetup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D17" sqref="D16:D17"/>
    </sheetView>
  </sheetViews>
  <sheetFormatPr defaultRowHeight="15" x14ac:dyDescent="0.25"/>
  <cols>
    <col min="1" max="1" width="21.28515625" customWidth="1"/>
    <col min="2" max="2" width="14.28515625" customWidth="1"/>
    <col min="3" max="4" width="21.28515625" customWidth="1"/>
    <col min="5" max="5" width="13.85546875" customWidth="1"/>
    <col min="6" max="6" width="14.7109375" customWidth="1"/>
    <col min="7" max="7" width="14.140625" customWidth="1"/>
    <col min="8" max="8" width="15" customWidth="1"/>
    <col min="9" max="9" width="13.7109375" customWidth="1"/>
    <col min="10" max="10" width="13.85546875" customWidth="1"/>
    <col min="11" max="11" width="14.7109375" customWidth="1"/>
    <col min="12" max="12" width="12.28515625" customWidth="1"/>
    <col min="13" max="13" width="12.5703125" customWidth="1"/>
    <col min="14" max="14" width="14.5703125" customWidth="1"/>
    <col min="15" max="15" width="11.5703125" customWidth="1"/>
    <col min="16" max="16" width="11.28515625" customWidth="1"/>
  </cols>
  <sheetData>
    <row r="1" spans="1:16" x14ac:dyDescent="0.25">
      <c r="A1" s="32" t="s">
        <v>42</v>
      </c>
      <c r="B1" s="32" t="s">
        <v>43</v>
      </c>
      <c r="C1" s="32" t="s">
        <v>44</v>
      </c>
      <c r="D1" s="32" t="s">
        <v>45</v>
      </c>
      <c r="E1" s="33">
        <v>45294</v>
      </c>
      <c r="F1" s="33">
        <v>45325</v>
      </c>
      <c r="G1" s="33">
        <v>45354</v>
      </c>
      <c r="H1" s="33">
        <v>45385</v>
      </c>
      <c r="I1" s="33">
        <v>45415</v>
      </c>
      <c r="J1" s="33">
        <v>45446</v>
      </c>
      <c r="K1" s="33">
        <v>45476</v>
      </c>
      <c r="L1" s="33">
        <v>45507</v>
      </c>
      <c r="M1" s="33">
        <v>45538</v>
      </c>
      <c r="N1" s="33">
        <v>45568</v>
      </c>
      <c r="O1" s="33">
        <v>45599</v>
      </c>
      <c r="P1" s="33">
        <v>45629</v>
      </c>
    </row>
    <row r="2" spans="1:16" x14ac:dyDescent="0.25">
      <c r="A2" t="s">
        <v>46</v>
      </c>
      <c r="B2">
        <v>34002702</v>
      </c>
      <c r="C2">
        <v>24218</v>
      </c>
      <c r="D2" s="32" t="s">
        <v>45</v>
      </c>
      <c r="E2" t="s">
        <v>54</v>
      </c>
    </row>
    <row r="3" spans="1:16" x14ac:dyDescent="0.25">
      <c r="A3" t="s">
        <v>47</v>
      </c>
      <c r="B3">
        <v>34002708</v>
      </c>
      <c r="C3">
        <v>24221</v>
      </c>
      <c r="D3" s="32" t="s">
        <v>45</v>
      </c>
    </row>
    <row r="4" spans="1:16" x14ac:dyDescent="0.25">
      <c r="A4" t="s">
        <v>48</v>
      </c>
      <c r="B4">
        <v>34002707</v>
      </c>
      <c r="C4">
        <v>24245</v>
      </c>
      <c r="D4" s="32" t="s">
        <v>45</v>
      </c>
    </row>
    <row r="5" spans="1:16" x14ac:dyDescent="0.25">
      <c r="A5" t="s">
        <v>49</v>
      </c>
      <c r="B5">
        <v>34002701</v>
      </c>
      <c r="C5">
        <v>24219</v>
      </c>
      <c r="D5" s="32" t="s">
        <v>45</v>
      </c>
    </row>
    <row r="6" spans="1:16" x14ac:dyDescent="0.25">
      <c r="A6" t="s">
        <v>50</v>
      </c>
      <c r="B6">
        <v>34002703</v>
      </c>
      <c r="C6">
        <v>24217</v>
      </c>
      <c r="D6" s="32" t="s">
        <v>45</v>
      </c>
    </row>
    <row r="7" spans="1:16" x14ac:dyDescent="0.25">
      <c r="A7" t="s">
        <v>51</v>
      </c>
      <c r="B7">
        <v>34002704</v>
      </c>
      <c r="C7">
        <v>24222</v>
      </c>
      <c r="D7" s="32" t="s">
        <v>45</v>
      </c>
    </row>
    <row r="8" spans="1:16" x14ac:dyDescent="0.25">
      <c r="A8" t="s">
        <v>52</v>
      </c>
      <c r="B8">
        <v>34002719</v>
      </c>
      <c r="C8">
        <v>24220</v>
      </c>
      <c r="D8" s="32" t="s">
        <v>45</v>
      </c>
    </row>
    <row r="9" spans="1:16" x14ac:dyDescent="0.25">
      <c r="A9" t="s">
        <v>53</v>
      </c>
      <c r="B9">
        <v>34002726</v>
      </c>
      <c r="C9">
        <v>24225</v>
      </c>
      <c r="D9" s="32" t="s">
        <v>45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12" sqref="G12"/>
    </sheetView>
  </sheetViews>
  <sheetFormatPr defaultRowHeight="15" x14ac:dyDescent="0.25"/>
  <cols>
    <col min="1" max="1" width="22.28515625" customWidth="1"/>
    <col min="2" max="2" width="20.5703125" customWidth="1"/>
    <col min="3" max="3" width="13.42578125" customWidth="1"/>
  </cols>
  <sheetData>
    <row r="1" spans="1:4" s="2" customFormat="1" x14ac:dyDescent="0.25">
      <c r="A1" s="2" t="s">
        <v>56</v>
      </c>
      <c r="B1" s="2" t="s">
        <v>57</v>
      </c>
      <c r="C1" s="2" t="s">
        <v>58</v>
      </c>
      <c r="D1" s="2" t="s">
        <v>59</v>
      </c>
    </row>
    <row r="2" spans="1:4" x14ac:dyDescent="0.25">
      <c r="A2" t="s">
        <v>55</v>
      </c>
      <c r="B2">
        <v>154</v>
      </c>
      <c r="C2">
        <v>115</v>
      </c>
      <c r="D2">
        <f>B2-C2</f>
        <v>39</v>
      </c>
    </row>
    <row r="3" spans="1:4" x14ac:dyDescent="0.25">
      <c r="A3" t="s">
        <v>60</v>
      </c>
      <c r="B3">
        <v>115</v>
      </c>
      <c r="C3">
        <v>66</v>
      </c>
      <c r="D3" s="2">
        <f t="shared" ref="D3:D21" si="0">B3-C3</f>
        <v>49</v>
      </c>
    </row>
    <row r="4" spans="1:4" x14ac:dyDescent="0.25">
      <c r="A4" t="s">
        <v>61</v>
      </c>
      <c r="B4">
        <v>153</v>
      </c>
      <c r="C4">
        <v>153</v>
      </c>
      <c r="D4" s="2" t="s">
        <v>63</v>
      </c>
    </row>
    <row r="5" spans="1:4" x14ac:dyDescent="0.25">
      <c r="A5" t="s">
        <v>62</v>
      </c>
      <c r="B5">
        <v>41</v>
      </c>
      <c r="C5">
        <v>41</v>
      </c>
      <c r="D5" s="2" t="s">
        <v>63</v>
      </c>
    </row>
    <row r="6" spans="1:4" x14ac:dyDescent="0.25">
      <c r="D6" s="2">
        <f t="shared" si="0"/>
        <v>0</v>
      </c>
    </row>
    <row r="7" spans="1:4" x14ac:dyDescent="0.25">
      <c r="D7" s="2">
        <f t="shared" si="0"/>
        <v>0</v>
      </c>
    </row>
    <row r="8" spans="1:4" x14ac:dyDescent="0.25">
      <c r="D8" s="2">
        <f t="shared" si="0"/>
        <v>0</v>
      </c>
    </row>
    <row r="9" spans="1:4" x14ac:dyDescent="0.25">
      <c r="D9" s="2">
        <f t="shared" si="0"/>
        <v>0</v>
      </c>
    </row>
    <row r="10" spans="1:4" x14ac:dyDescent="0.25">
      <c r="D10" s="2">
        <f t="shared" si="0"/>
        <v>0</v>
      </c>
    </row>
    <row r="11" spans="1:4" x14ac:dyDescent="0.25">
      <c r="D11" s="2">
        <f t="shared" si="0"/>
        <v>0</v>
      </c>
    </row>
    <row r="12" spans="1:4" x14ac:dyDescent="0.25">
      <c r="D12" s="2">
        <f t="shared" si="0"/>
        <v>0</v>
      </c>
    </row>
    <row r="13" spans="1:4" x14ac:dyDescent="0.25">
      <c r="D13" s="2">
        <f t="shared" si="0"/>
        <v>0</v>
      </c>
    </row>
    <row r="14" spans="1:4" x14ac:dyDescent="0.25">
      <c r="D14" s="2">
        <f t="shared" si="0"/>
        <v>0</v>
      </c>
    </row>
    <row r="15" spans="1:4" x14ac:dyDescent="0.25">
      <c r="D15" s="2">
        <f t="shared" si="0"/>
        <v>0</v>
      </c>
    </row>
    <row r="16" spans="1:4" x14ac:dyDescent="0.25">
      <c r="D16" s="2">
        <f t="shared" si="0"/>
        <v>0</v>
      </c>
    </row>
    <row r="17" spans="4:4" x14ac:dyDescent="0.25">
      <c r="D17" s="2">
        <f t="shared" si="0"/>
        <v>0</v>
      </c>
    </row>
    <row r="18" spans="4:4" x14ac:dyDescent="0.25">
      <c r="D18" s="2">
        <f t="shared" si="0"/>
        <v>0</v>
      </c>
    </row>
    <row r="19" spans="4:4" x14ac:dyDescent="0.25">
      <c r="D19" s="2">
        <f t="shared" si="0"/>
        <v>0</v>
      </c>
    </row>
    <row r="20" spans="4:4" x14ac:dyDescent="0.25">
      <c r="D20" s="2">
        <f t="shared" si="0"/>
        <v>0</v>
      </c>
    </row>
    <row r="21" spans="4:4" x14ac:dyDescent="0.25">
      <c r="D21" s="2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7"/>
  <sheetViews>
    <sheetView topLeftCell="O1" workbookViewId="0">
      <selection activeCell="AB12" sqref="AB12"/>
    </sheetView>
  </sheetViews>
  <sheetFormatPr defaultRowHeight="15" x14ac:dyDescent="0.25"/>
  <cols>
    <col min="2" max="2" width="22.140625" customWidth="1"/>
    <col min="3" max="3" width="24" customWidth="1"/>
    <col min="4" max="4" width="19.7109375" customWidth="1"/>
    <col min="5" max="5" width="28.5703125" customWidth="1"/>
    <col min="6" max="19" width="9.28515625" bestFit="1" customWidth="1"/>
    <col min="20" max="32" width="7.140625" customWidth="1"/>
    <col min="33" max="33" width="12" customWidth="1"/>
  </cols>
  <sheetData>
    <row r="2" spans="2:33" ht="26.25" x14ac:dyDescent="0.4">
      <c r="B2" s="53" t="s">
        <v>64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2:33" ht="28.5" x14ac:dyDescent="0.45">
      <c r="B3" s="41" t="s">
        <v>19</v>
      </c>
      <c r="C3" s="41" t="s">
        <v>20</v>
      </c>
      <c r="D3" s="41" t="s">
        <v>2</v>
      </c>
      <c r="E3" s="42" t="s">
        <v>21</v>
      </c>
      <c r="F3" s="34">
        <v>1</v>
      </c>
      <c r="G3" s="34">
        <v>2</v>
      </c>
      <c r="H3" s="34">
        <v>3</v>
      </c>
      <c r="I3" s="34">
        <v>4</v>
      </c>
      <c r="J3" s="34">
        <v>5</v>
      </c>
      <c r="K3" s="34">
        <v>6</v>
      </c>
      <c r="L3" s="34">
        <v>7</v>
      </c>
      <c r="M3" s="34">
        <v>8</v>
      </c>
      <c r="N3" s="34">
        <v>9</v>
      </c>
      <c r="O3" s="34">
        <v>10</v>
      </c>
      <c r="P3" s="34">
        <v>11</v>
      </c>
      <c r="Q3" s="34">
        <v>12</v>
      </c>
      <c r="R3" s="34">
        <v>13</v>
      </c>
      <c r="S3" s="34">
        <v>14</v>
      </c>
      <c r="T3" s="34">
        <v>15</v>
      </c>
      <c r="U3" s="34">
        <v>16</v>
      </c>
      <c r="V3" s="34">
        <v>17</v>
      </c>
      <c r="W3" s="34">
        <v>18</v>
      </c>
      <c r="X3" s="34">
        <v>19</v>
      </c>
      <c r="Y3" s="34">
        <v>20</v>
      </c>
      <c r="Z3" s="34">
        <v>21</v>
      </c>
      <c r="AA3" s="34">
        <v>22</v>
      </c>
      <c r="AB3" s="34">
        <v>23</v>
      </c>
      <c r="AC3" s="34">
        <v>24</v>
      </c>
      <c r="AD3" s="34">
        <v>25</v>
      </c>
      <c r="AE3" s="34">
        <v>26</v>
      </c>
      <c r="AF3" s="34">
        <v>27</v>
      </c>
      <c r="AG3" s="42" t="s">
        <v>22</v>
      </c>
    </row>
    <row r="4" spans="2:33" ht="28.5" x14ac:dyDescent="0.45">
      <c r="B4" s="41"/>
      <c r="C4" s="41"/>
      <c r="D4" s="41"/>
      <c r="E4" s="42"/>
      <c r="F4" s="34" t="s">
        <v>23</v>
      </c>
      <c r="G4" s="34" t="s">
        <v>23</v>
      </c>
      <c r="H4" s="34" t="s">
        <v>23</v>
      </c>
      <c r="I4" s="34" t="s">
        <v>23</v>
      </c>
      <c r="J4" s="34" t="s">
        <v>23</v>
      </c>
      <c r="K4" s="34" t="s">
        <v>23</v>
      </c>
      <c r="L4" s="34" t="s">
        <v>23</v>
      </c>
      <c r="M4" s="34" t="s">
        <v>23</v>
      </c>
      <c r="N4" s="34" t="s">
        <v>23</v>
      </c>
      <c r="O4" s="34" t="s">
        <v>23</v>
      </c>
      <c r="P4" s="34" t="s">
        <v>23</v>
      </c>
      <c r="Q4" s="34" t="s">
        <v>23</v>
      </c>
      <c r="R4" s="34" t="s">
        <v>23</v>
      </c>
      <c r="S4" s="34" t="s">
        <v>23</v>
      </c>
      <c r="T4" s="34" t="s">
        <v>23</v>
      </c>
      <c r="U4" s="34" t="s">
        <v>23</v>
      </c>
      <c r="V4" s="34" t="s">
        <v>23</v>
      </c>
      <c r="W4" s="34" t="s">
        <v>23</v>
      </c>
      <c r="X4" s="34" t="s">
        <v>23</v>
      </c>
      <c r="Y4" s="34" t="s">
        <v>23</v>
      </c>
      <c r="Z4" s="34" t="s">
        <v>23</v>
      </c>
      <c r="AA4" s="34" t="s">
        <v>23</v>
      </c>
      <c r="AB4" s="34" t="s">
        <v>23</v>
      </c>
      <c r="AC4" s="34" t="s">
        <v>23</v>
      </c>
      <c r="AD4" s="34" t="s">
        <v>23</v>
      </c>
      <c r="AE4" s="34" t="s">
        <v>23</v>
      </c>
      <c r="AF4" s="34" t="s">
        <v>23</v>
      </c>
      <c r="AG4" s="42"/>
    </row>
    <row r="5" spans="2:33" ht="28.5" x14ac:dyDescent="0.45">
      <c r="B5" s="15" t="s">
        <v>24</v>
      </c>
      <c r="C5" s="15">
        <v>34002701</v>
      </c>
      <c r="D5" s="15" t="s">
        <v>7</v>
      </c>
      <c r="E5" s="15">
        <v>7349340286</v>
      </c>
      <c r="F5" s="15">
        <v>402</v>
      </c>
      <c r="G5" s="15">
        <v>331</v>
      </c>
      <c r="H5" s="15">
        <v>188</v>
      </c>
      <c r="I5" s="15">
        <v>172</v>
      </c>
      <c r="J5" s="15">
        <v>202</v>
      </c>
      <c r="K5" s="15">
        <v>307</v>
      </c>
      <c r="L5" s="15">
        <v>0</v>
      </c>
      <c r="M5" s="15">
        <v>241</v>
      </c>
      <c r="N5" s="15">
        <v>311</v>
      </c>
      <c r="O5" s="15">
        <v>290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2444</v>
      </c>
    </row>
    <row r="6" spans="2:33" ht="28.5" x14ac:dyDescent="0.45">
      <c r="B6" s="15" t="s">
        <v>24</v>
      </c>
      <c r="C6" s="15">
        <v>34002703</v>
      </c>
      <c r="D6" s="15" t="s">
        <v>9</v>
      </c>
      <c r="E6" s="15">
        <v>9740132665</v>
      </c>
      <c r="F6" s="15">
        <v>200</v>
      </c>
      <c r="G6" s="15">
        <v>199</v>
      </c>
      <c r="H6" s="15">
        <v>209</v>
      </c>
      <c r="I6" s="15">
        <v>272</v>
      </c>
      <c r="J6" s="15">
        <v>108</v>
      </c>
      <c r="K6" s="15">
        <v>337</v>
      </c>
      <c r="L6" s="15">
        <v>0</v>
      </c>
      <c r="M6" s="15">
        <v>260</v>
      </c>
      <c r="N6" s="15">
        <v>303</v>
      </c>
      <c r="O6" s="15">
        <v>214</v>
      </c>
      <c r="P6" s="15">
        <v>191</v>
      </c>
      <c r="Q6" s="15">
        <v>374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2667</v>
      </c>
    </row>
    <row r="7" spans="2:33" s="32" customFormat="1" ht="28.5" x14ac:dyDescent="0.45">
      <c r="B7" s="17" t="s">
        <v>17</v>
      </c>
      <c r="C7" s="17"/>
      <c r="D7" s="17"/>
      <c r="E7" s="17"/>
      <c r="F7" s="17">
        <v>602</v>
      </c>
      <c r="G7" s="17">
        <v>530</v>
      </c>
      <c r="H7" s="17">
        <v>397</v>
      </c>
      <c r="I7" s="17">
        <v>444</v>
      </c>
      <c r="J7" s="17">
        <v>310</v>
      </c>
      <c r="K7" s="17">
        <v>644</v>
      </c>
      <c r="L7" s="17">
        <v>0</v>
      </c>
      <c r="M7" s="17">
        <v>501</v>
      </c>
      <c r="N7" s="17">
        <v>614</v>
      </c>
      <c r="O7" s="17">
        <v>504</v>
      </c>
      <c r="P7" s="17">
        <v>191</v>
      </c>
      <c r="Q7" s="17">
        <v>374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5111</v>
      </c>
    </row>
  </sheetData>
  <mergeCells count="6">
    <mergeCell ref="AG3:AG4"/>
    <mergeCell ref="D3:D4"/>
    <mergeCell ref="E3:E4"/>
    <mergeCell ref="B3:B4"/>
    <mergeCell ref="C3:C4"/>
    <mergeCell ref="B2:A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opLeftCell="H7" workbookViewId="0">
      <selection activeCell="V17" sqref="V17"/>
    </sheetView>
  </sheetViews>
  <sheetFormatPr defaultRowHeight="15" x14ac:dyDescent="0.25"/>
  <cols>
    <col min="1" max="1" width="14" style="2" customWidth="1"/>
    <col min="2" max="2" width="28.7109375" customWidth="1"/>
    <col min="3" max="3" width="30" customWidth="1"/>
    <col min="4" max="4" width="10.28515625" customWidth="1"/>
    <col min="5" max="9" width="10.140625" bestFit="1" customWidth="1"/>
    <col min="10" max="10" width="6.7109375" customWidth="1"/>
    <col min="11" max="11" width="10" customWidth="1"/>
    <col min="12" max="15" width="10.140625" bestFit="1" customWidth="1"/>
    <col min="16" max="16" width="7.7109375" customWidth="1"/>
    <col min="17" max="30" width="6.28515625" customWidth="1"/>
    <col min="31" max="31" width="12.28515625" customWidth="1"/>
    <col min="32" max="32" width="14.140625" customWidth="1"/>
  </cols>
  <sheetData>
    <row r="1" spans="1:31" ht="26.25" x14ac:dyDescent="0.25">
      <c r="B1" s="55" t="s">
        <v>65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2" customFormat="1" ht="34.5" customHeight="1" x14ac:dyDescent="0.45">
      <c r="A2" s="57" t="s">
        <v>1</v>
      </c>
      <c r="B2" s="41" t="s">
        <v>2</v>
      </c>
      <c r="C2" s="41" t="s">
        <v>3</v>
      </c>
      <c r="D2" s="37" t="s">
        <v>4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42" t="s">
        <v>5</v>
      </c>
    </row>
    <row r="3" spans="1:31" s="2" customFormat="1" ht="42.75" customHeight="1" x14ac:dyDescent="0.45">
      <c r="A3" s="59"/>
      <c r="B3" s="41"/>
      <c r="C3" s="41"/>
      <c r="D3" s="14">
        <v>1</v>
      </c>
      <c r="E3" s="14">
        <v>2</v>
      </c>
      <c r="F3" s="14">
        <v>3</v>
      </c>
      <c r="G3" s="14">
        <v>4</v>
      </c>
      <c r="H3" s="14">
        <v>5</v>
      </c>
      <c r="I3" s="14">
        <v>6</v>
      </c>
      <c r="J3" s="14">
        <v>7</v>
      </c>
      <c r="K3" s="14">
        <v>8</v>
      </c>
      <c r="L3" s="14">
        <v>9</v>
      </c>
      <c r="M3" s="14">
        <v>10</v>
      </c>
      <c r="N3" s="14">
        <v>11</v>
      </c>
      <c r="O3" s="14">
        <v>12</v>
      </c>
      <c r="P3" s="14">
        <v>13</v>
      </c>
      <c r="Q3" s="14">
        <v>14</v>
      </c>
      <c r="R3" s="14">
        <v>15</v>
      </c>
      <c r="S3" s="14">
        <v>16</v>
      </c>
      <c r="T3" s="14">
        <v>17</v>
      </c>
      <c r="U3" s="14">
        <v>18</v>
      </c>
      <c r="V3" s="14">
        <v>19</v>
      </c>
      <c r="W3" s="14">
        <v>20</v>
      </c>
      <c r="X3" s="14">
        <v>21</v>
      </c>
      <c r="Y3" s="14">
        <v>22</v>
      </c>
      <c r="Z3" s="14">
        <v>23</v>
      </c>
      <c r="AA3" s="14">
        <v>24</v>
      </c>
      <c r="AB3" s="14">
        <v>25</v>
      </c>
      <c r="AC3" s="14">
        <v>26</v>
      </c>
      <c r="AD3" s="14">
        <v>27</v>
      </c>
      <c r="AE3" s="42"/>
    </row>
    <row r="4" spans="1:31" ht="28.5" x14ac:dyDescent="0.45">
      <c r="A4" s="36" t="s">
        <v>6</v>
      </c>
      <c r="B4" s="15" t="s">
        <v>7</v>
      </c>
      <c r="C4" s="20">
        <v>34002701</v>
      </c>
      <c r="D4" s="15">
        <v>414</v>
      </c>
      <c r="E4" s="15">
        <v>334</v>
      </c>
      <c r="F4" s="15">
        <v>191</v>
      </c>
      <c r="G4" s="15">
        <v>193</v>
      </c>
      <c r="H4" s="15">
        <v>206</v>
      </c>
      <c r="I4" s="15">
        <v>311</v>
      </c>
      <c r="J4" s="15">
        <v>0</v>
      </c>
      <c r="K4" s="15">
        <v>245</v>
      </c>
      <c r="L4" s="15">
        <v>315</v>
      </c>
      <c r="M4" s="15">
        <v>303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2512</v>
      </c>
    </row>
    <row r="5" spans="1:31" ht="28.5" x14ac:dyDescent="0.45">
      <c r="A5" s="36"/>
      <c r="B5" s="15" t="s">
        <v>8</v>
      </c>
      <c r="C5" s="20">
        <v>34002702</v>
      </c>
      <c r="D5" s="15">
        <v>276</v>
      </c>
      <c r="E5" s="15">
        <v>283</v>
      </c>
      <c r="F5" s="15">
        <v>200</v>
      </c>
      <c r="G5" s="15">
        <v>271</v>
      </c>
      <c r="H5" s="15">
        <v>260</v>
      </c>
      <c r="I5" s="15">
        <v>280</v>
      </c>
      <c r="J5" s="15">
        <v>0</v>
      </c>
      <c r="K5" s="15">
        <v>183</v>
      </c>
      <c r="L5" s="15">
        <v>227</v>
      </c>
      <c r="M5" s="15">
        <v>236</v>
      </c>
      <c r="N5" s="15">
        <v>247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2463</v>
      </c>
    </row>
    <row r="6" spans="1:31" ht="28.5" x14ac:dyDescent="0.45">
      <c r="A6" s="36"/>
      <c r="B6" s="15" t="s">
        <v>9</v>
      </c>
      <c r="C6" s="20">
        <v>34002703</v>
      </c>
      <c r="D6" s="15">
        <v>203</v>
      </c>
      <c r="E6" s="15">
        <v>200</v>
      </c>
      <c r="F6" s="15">
        <v>209</v>
      </c>
      <c r="G6" s="15">
        <v>272</v>
      </c>
      <c r="H6" s="15">
        <v>109</v>
      </c>
      <c r="I6" s="15">
        <v>339</v>
      </c>
      <c r="J6" s="15">
        <v>0</v>
      </c>
      <c r="K6" s="15">
        <v>260</v>
      </c>
      <c r="L6" s="15">
        <v>304</v>
      </c>
      <c r="M6" s="15">
        <v>215</v>
      </c>
      <c r="N6" s="15">
        <v>191</v>
      </c>
      <c r="O6" s="15">
        <v>374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2676</v>
      </c>
    </row>
    <row r="7" spans="1:31" ht="28.5" x14ac:dyDescent="0.45">
      <c r="A7" s="36"/>
      <c r="B7" s="15" t="s">
        <v>10</v>
      </c>
      <c r="C7" s="20">
        <v>34002704</v>
      </c>
      <c r="D7" s="15">
        <v>185</v>
      </c>
      <c r="E7" s="15">
        <v>225</v>
      </c>
      <c r="F7" s="15">
        <v>179</v>
      </c>
      <c r="G7" s="15">
        <v>285</v>
      </c>
      <c r="H7" s="15">
        <v>266</v>
      </c>
      <c r="I7" s="15">
        <v>303</v>
      </c>
      <c r="J7" s="15">
        <v>0</v>
      </c>
      <c r="K7" s="15">
        <v>199</v>
      </c>
      <c r="L7" s="15">
        <v>173</v>
      </c>
      <c r="M7" s="15">
        <v>140</v>
      </c>
      <c r="N7" s="15">
        <v>177</v>
      </c>
      <c r="O7" s="15">
        <v>372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2504</v>
      </c>
    </row>
    <row r="8" spans="1:31" ht="28.5" x14ac:dyDescent="0.45">
      <c r="A8" s="36"/>
      <c r="B8" s="15" t="s">
        <v>11</v>
      </c>
      <c r="C8" s="20">
        <v>34002706</v>
      </c>
      <c r="D8" s="15">
        <v>17</v>
      </c>
      <c r="E8" s="15">
        <v>1</v>
      </c>
      <c r="F8" s="15">
        <v>0</v>
      </c>
      <c r="G8" s="15">
        <v>0</v>
      </c>
      <c r="H8" s="15">
        <v>119</v>
      </c>
      <c r="I8" s="15">
        <v>0</v>
      </c>
      <c r="J8" s="15">
        <v>0</v>
      </c>
      <c r="K8" s="15">
        <v>2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139</v>
      </c>
    </row>
    <row r="9" spans="1:31" ht="28.5" x14ac:dyDescent="0.45">
      <c r="A9" s="36"/>
      <c r="B9" s="15" t="s">
        <v>12</v>
      </c>
      <c r="C9" s="20">
        <v>34002707</v>
      </c>
      <c r="D9" s="15">
        <v>260</v>
      </c>
      <c r="E9" s="15">
        <v>220</v>
      </c>
      <c r="F9" s="15">
        <v>244</v>
      </c>
      <c r="G9" s="15">
        <v>209</v>
      </c>
      <c r="H9" s="15">
        <v>235</v>
      </c>
      <c r="I9" s="15">
        <v>266</v>
      </c>
      <c r="J9" s="15">
        <v>0</v>
      </c>
      <c r="K9" s="15">
        <v>220</v>
      </c>
      <c r="L9" s="15">
        <v>226</v>
      </c>
      <c r="M9" s="15">
        <v>301</v>
      </c>
      <c r="N9" s="15">
        <v>277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2458</v>
      </c>
    </row>
    <row r="10" spans="1:31" ht="28.5" x14ac:dyDescent="0.45">
      <c r="A10" s="36"/>
      <c r="B10" s="15" t="s">
        <v>13</v>
      </c>
      <c r="C10" s="20">
        <v>34002708</v>
      </c>
      <c r="D10" s="15">
        <v>295</v>
      </c>
      <c r="E10" s="15">
        <v>229</v>
      </c>
      <c r="F10" s="15">
        <v>156</v>
      </c>
      <c r="G10" s="15">
        <v>244</v>
      </c>
      <c r="H10" s="15">
        <v>229</v>
      </c>
      <c r="I10" s="15">
        <v>200</v>
      </c>
      <c r="J10" s="15">
        <v>0</v>
      </c>
      <c r="K10" s="15">
        <v>236</v>
      </c>
      <c r="L10" s="15">
        <v>221</v>
      </c>
      <c r="M10" s="15">
        <v>255</v>
      </c>
      <c r="N10" s="15">
        <v>107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19</v>
      </c>
      <c r="AC10" s="15">
        <v>0</v>
      </c>
      <c r="AD10" s="15">
        <v>0</v>
      </c>
      <c r="AE10" s="15">
        <v>2191</v>
      </c>
    </row>
    <row r="11" spans="1:31" ht="28.5" x14ac:dyDescent="0.45">
      <c r="A11" s="36"/>
      <c r="B11" s="15" t="s">
        <v>14</v>
      </c>
      <c r="C11" s="20">
        <v>34002719</v>
      </c>
      <c r="D11" s="15">
        <v>174</v>
      </c>
      <c r="E11" s="15">
        <v>284</v>
      </c>
      <c r="F11" s="15">
        <v>237</v>
      </c>
      <c r="G11" s="15">
        <v>190</v>
      </c>
      <c r="H11" s="15">
        <v>236</v>
      </c>
      <c r="I11" s="15">
        <v>227</v>
      </c>
      <c r="J11" s="15">
        <v>0</v>
      </c>
      <c r="K11" s="15">
        <v>207</v>
      </c>
      <c r="L11" s="15">
        <v>302</v>
      </c>
      <c r="M11" s="15">
        <v>276</v>
      </c>
      <c r="N11" s="15">
        <v>210</v>
      </c>
      <c r="O11" s="15">
        <v>416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2759</v>
      </c>
    </row>
    <row r="12" spans="1:31" ht="28.5" x14ac:dyDescent="0.45">
      <c r="A12" s="36"/>
      <c r="B12" s="15" t="s">
        <v>15</v>
      </c>
      <c r="C12" s="20">
        <v>34002726</v>
      </c>
      <c r="D12" s="15">
        <v>190</v>
      </c>
      <c r="E12" s="15">
        <v>181</v>
      </c>
      <c r="F12" s="15">
        <v>220</v>
      </c>
      <c r="G12" s="15">
        <v>284</v>
      </c>
      <c r="H12" s="15">
        <v>294</v>
      </c>
      <c r="I12" s="15">
        <v>183</v>
      </c>
      <c r="J12" s="15">
        <v>0</v>
      </c>
      <c r="K12" s="15">
        <v>254</v>
      </c>
      <c r="L12" s="15">
        <v>245</v>
      </c>
      <c r="M12" s="15">
        <v>208</v>
      </c>
      <c r="N12" s="15">
        <v>297</v>
      </c>
      <c r="O12" s="15">
        <v>201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2557</v>
      </c>
    </row>
    <row r="13" spans="1:31" ht="28.5" x14ac:dyDescent="0.45">
      <c r="A13" s="52"/>
      <c r="B13" s="15" t="s">
        <v>16</v>
      </c>
      <c r="C13" s="20">
        <v>34002727</v>
      </c>
      <c r="D13" s="15">
        <v>26</v>
      </c>
      <c r="E13" s="15">
        <v>0</v>
      </c>
      <c r="F13" s="15">
        <v>0</v>
      </c>
      <c r="G13" s="15">
        <v>0</v>
      </c>
      <c r="H13" s="15">
        <v>161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187</v>
      </c>
    </row>
    <row r="14" spans="1:31" s="32" customFormat="1" ht="28.5" x14ac:dyDescent="0.45">
      <c r="A14" s="58" t="s">
        <v>17</v>
      </c>
      <c r="B14" s="58"/>
      <c r="C14" s="58"/>
      <c r="D14" s="17">
        <v>2040</v>
      </c>
      <c r="E14" s="17">
        <v>1957</v>
      </c>
      <c r="F14" s="17">
        <v>1636</v>
      </c>
      <c r="G14" s="17">
        <v>1948</v>
      </c>
      <c r="H14" s="17">
        <v>2115</v>
      </c>
      <c r="I14" s="17">
        <v>2109</v>
      </c>
      <c r="J14" s="17">
        <v>0</v>
      </c>
      <c r="K14" s="17">
        <v>1806</v>
      </c>
      <c r="L14" s="17">
        <v>2013</v>
      </c>
      <c r="M14" s="17">
        <v>1934</v>
      </c>
      <c r="N14" s="17">
        <v>1506</v>
      </c>
      <c r="O14" s="17">
        <v>1363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19</v>
      </c>
      <c r="AC14" s="17">
        <v>0</v>
      </c>
      <c r="AD14" s="17">
        <v>0</v>
      </c>
      <c r="AE14" s="17">
        <v>20446</v>
      </c>
    </row>
  </sheetData>
  <mergeCells count="8">
    <mergeCell ref="A4:A12"/>
    <mergeCell ref="A14:C14"/>
    <mergeCell ref="A2:A3"/>
    <mergeCell ref="B2:B3"/>
    <mergeCell ref="C2:C3"/>
    <mergeCell ref="D2:AD2"/>
    <mergeCell ref="AE2:AE3"/>
    <mergeCell ref="B1:A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workbookViewId="0">
      <selection activeCell="O3" sqref="O3"/>
    </sheetView>
  </sheetViews>
  <sheetFormatPr defaultRowHeight="15" x14ac:dyDescent="0.25"/>
  <cols>
    <col min="1" max="1" width="23.28515625" customWidth="1"/>
    <col min="6" max="6" width="12.42578125" customWidth="1"/>
  </cols>
  <sheetData>
    <row r="1" spans="1:32" ht="23.25" x14ac:dyDescent="0.25">
      <c r="A1" s="6" t="s">
        <v>25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26.25" x14ac:dyDescent="0.25">
      <c r="A2" s="23"/>
      <c r="B2" s="23"/>
      <c r="C2" s="23"/>
      <c r="D2" s="23"/>
      <c r="E2" s="23"/>
      <c r="F2" s="23"/>
      <c r="G2" s="23"/>
      <c r="H2" s="23"/>
      <c r="I2" s="2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26.25" x14ac:dyDescent="0.25">
      <c r="A3" s="47" t="s">
        <v>26</v>
      </c>
      <c r="B3" s="47"/>
      <c r="C3" s="47"/>
      <c r="D3" s="47"/>
      <c r="E3" s="47"/>
      <c r="F3" s="47"/>
      <c r="G3" s="48">
        <f>B6</f>
        <v>45352</v>
      </c>
      <c r="H3" s="48"/>
      <c r="I3" s="48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2" ht="26.25" x14ac:dyDescent="0.25">
      <c r="A4" s="49" t="s">
        <v>27</v>
      </c>
      <c r="B4" s="49"/>
      <c r="C4" s="49"/>
      <c r="D4" s="49"/>
      <c r="E4" s="49"/>
      <c r="F4" s="50" t="s">
        <v>28</v>
      </c>
      <c r="G4" s="50"/>
      <c r="H4" s="50"/>
      <c r="I4" s="50"/>
      <c r="J4" s="9"/>
      <c r="K4" s="9"/>
      <c r="L4" s="9"/>
      <c r="M4" s="9"/>
      <c r="N4" s="9"/>
      <c r="O4" s="7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41.25" customHeight="1" x14ac:dyDescent="0.25">
      <c r="A5" s="49" t="s">
        <v>29</v>
      </c>
      <c r="B5" s="49"/>
      <c r="C5" s="49"/>
      <c r="D5" s="49"/>
      <c r="E5" s="49"/>
      <c r="F5" s="22" t="s">
        <v>30</v>
      </c>
      <c r="G5" s="22"/>
      <c r="H5" s="23"/>
      <c r="I5" s="22"/>
      <c r="J5" s="10"/>
      <c r="K5" s="10"/>
      <c r="L5" s="10"/>
      <c r="M5" s="10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60" customFormat="1" ht="107.25" customHeight="1" x14ac:dyDescent="0.45">
      <c r="A6" s="61" t="s">
        <v>31</v>
      </c>
      <c r="B6" s="62">
        <v>45352</v>
      </c>
      <c r="C6" s="62">
        <f t="shared" ref="C6:AF6" si="0">B6+1</f>
        <v>45353</v>
      </c>
      <c r="D6" s="62">
        <f t="shared" si="0"/>
        <v>45354</v>
      </c>
      <c r="E6" s="62">
        <f t="shared" si="0"/>
        <v>45355</v>
      </c>
      <c r="F6" s="62">
        <f t="shared" si="0"/>
        <v>45356</v>
      </c>
      <c r="G6" s="62">
        <f t="shared" si="0"/>
        <v>45357</v>
      </c>
      <c r="H6" s="62">
        <f t="shared" si="0"/>
        <v>45358</v>
      </c>
      <c r="I6" s="62">
        <f t="shared" si="0"/>
        <v>45359</v>
      </c>
      <c r="J6" s="62">
        <f t="shared" si="0"/>
        <v>45360</v>
      </c>
      <c r="K6" s="62">
        <f t="shared" si="0"/>
        <v>45361</v>
      </c>
      <c r="L6" s="62">
        <f t="shared" si="0"/>
        <v>45362</v>
      </c>
      <c r="M6" s="62">
        <f t="shared" si="0"/>
        <v>45363</v>
      </c>
      <c r="N6" s="62">
        <f t="shared" si="0"/>
        <v>45364</v>
      </c>
      <c r="O6" s="62">
        <f t="shared" si="0"/>
        <v>45365</v>
      </c>
      <c r="P6" s="62">
        <f t="shared" si="0"/>
        <v>45366</v>
      </c>
      <c r="Q6" s="62">
        <f t="shared" si="0"/>
        <v>45367</v>
      </c>
      <c r="R6" s="62">
        <f t="shared" si="0"/>
        <v>45368</v>
      </c>
      <c r="S6" s="62">
        <f t="shared" si="0"/>
        <v>45369</v>
      </c>
      <c r="T6" s="62">
        <f t="shared" si="0"/>
        <v>45370</v>
      </c>
      <c r="U6" s="62">
        <f t="shared" si="0"/>
        <v>45371</v>
      </c>
      <c r="V6" s="62">
        <f t="shared" si="0"/>
        <v>45372</v>
      </c>
      <c r="W6" s="62">
        <f t="shared" si="0"/>
        <v>45373</v>
      </c>
      <c r="X6" s="62">
        <f t="shared" si="0"/>
        <v>45374</v>
      </c>
      <c r="Y6" s="62">
        <f t="shared" si="0"/>
        <v>45375</v>
      </c>
      <c r="Z6" s="62">
        <f t="shared" si="0"/>
        <v>45376</v>
      </c>
      <c r="AA6" s="62">
        <f t="shared" si="0"/>
        <v>45377</v>
      </c>
      <c r="AB6" s="62">
        <f t="shared" si="0"/>
        <v>45378</v>
      </c>
      <c r="AC6" s="62">
        <f t="shared" si="0"/>
        <v>45379</v>
      </c>
      <c r="AD6" s="62">
        <f t="shared" si="0"/>
        <v>45380</v>
      </c>
      <c r="AE6" s="62">
        <f t="shared" si="0"/>
        <v>45381</v>
      </c>
      <c r="AF6" s="62">
        <f t="shared" si="0"/>
        <v>45382</v>
      </c>
    </row>
    <row r="7" spans="1:32" s="60" customFormat="1" ht="66.75" customHeight="1" x14ac:dyDescent="0.45">
      <c r="A7" s="61" t="s">
        <v>32</v>
      </c>
      <c r="B7" s="63" t="s">
        <v>33</v>
      </c>
      <c r="C7" s="63" t="s">
        <v>33</v>
      </c>
      <c r="D7" s="63" t="s">
        <v>34</v>
      </c>
      <c r="E7" s="63" t="s">
        <v>33</v>
      </c>
      <c r="F7" s="63" t="s">
        <v>33</v>
      </c>
      <c r="G7" s="63" t="s">
        <v>33</v>
      </c>
      <c r="H7" s="63" t="s">
        <v>33</v>
      </c>
      <c r="I7" s="63" t="s">
        <v>34</v>
      </c>
      <c r="J7" s="63" t="s">
        <v>34</v>
      </c>
      <c r="K7" s="63" t="s">
        <v>34</v>
      </c>
      <c r="L7" s="63" t="s">
        <v>33</v>
      </c>
      <c r="M7" s="63" t="s">
        <v>33</v>
      </c>
      <c r="N7" s="63" t="s">
        <v>33</v>
      </c>
      <c r="O7" s="63" t="s">
        <v>33</v>
      </c>
      <c r="P7" s="63" t="s">
        <v>33</v>
      </c>
      <c r="Q7" s="63" t="s">
        <v>33</v>
      </c>
      <c r="R7" s="63" t="s">
        <v>34</v>
      </c>
      <c r="S7" s="63" t="s">
        <v>33</v>
      </c>
      <c r="T7" s="63" t="s">
        <v>33</v>
      </c>
      <c r="U7" s="63" t="s">
        <v>33</v>
      </c>
      <c r="V7" s="63" t="s">
        <v>33</v>
      </c>
      <c r="W7" s="63" t="s">
        <v>33</v>
      </c>
      <c r="X7" s="63" t="s">
        <v>34</v>
      </c>
      <c r="Y7" s="63" t="s">
        <v>34</v>
      </c>
      <c r="Z7" s="63" t="s">
        <v>33</v>
      </c>
      <c r="AA7" s="63" t="s">
        <v>33</v>
      </c>
      <c r="AB7" s="63" t="s">
        <v>33</v>
      </c>
      <c r="AC7" s="63" t="s">
        <v>33</v>
      </c>
      <c r="AD7" s="63" t="s">
        <v>34</v>
      </c>
      <c r="AE7" s="63" t="s">
        <v>33</v>
      </c>
      <c r="AF7" s="63" t="s">
        <v>34</v>
      </c>
    </row>
    <row r="8" spans="1:32" s="60" customFormat="1" ht="107.25" customHeight="1" x14ac:dyDescent="0.45">
      <c r="A8" s="64" t="s">
        <v>35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5"/>
    </row>
    <row r="9" spans="1:32" ht="19.5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ht="19.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19.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19.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ht="19.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ht="23.25" x14ac:dyDescent="0.25">
      <c r="A14" s="5"/>
      <c r="B14" s="5"/>
      <c r="C14" s="5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66" t="s">
        <v>36</v>
      </c>
      <c r="X14" s="66"/>
      <c r="Y14" s="66"/>
      <c r="Z14" s="67"/>
      <c r="AA14" s="67"/>
      <c r="AB14" s="11"/>
      <c r="AC14" s="11"/>
      <c r="AD14" s="11"/>
      <c r="AE14" s="11"/>
      <c r="AF14" s="11"/>
    </row>
    <row r="15" spans="1:32" ht="23.25" x14ac:dyDescent="0.35">
      <c r="A15" s="5"/>
      <c r="B15" s="5"/>
      <c r="C15" s="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56" t="s">
        <v>37</v>
      </c>
      <c r="X15" s="67"/>
      <c r="Y15" s="67"/>
      <c r="Z15" s="67"/>
      <c r="AA15" s="67"/>
      <c r="AB15" s="11"/>
      <c r="AC15" s="11"/>
      <c r="AD15" s="11"/>
      <c r="AE15" s="11"/>
      <c r="AF15" s="11"/>
    </row>
    <row r="16" spans="1:32" ht="23.25" x14ac:dyDescent="0.35">
      <c r="A16" s="5"/>
      <c r="B16" s="5"/>
      <c r="C16" s="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68"/>
      <c r="X16" s="67"/>
      <c r="Y16" s="67"/>
      <c r="Z16" s="67"/>
      <c r="AA16" s="67"/>
      <c r="AB16" s="11"/>
      <c r="AC16" s="11"/>
      <c r="AD16" s="11"/>
      <c r="AE16" s="11"/>
      <c r="AF16" s="11"/>
    </row>
    <row r="17" spans="1:32" ht="23.25" x14ac:dyDescent="0.35">
      <c r="A17" s="5"/>
      <c r="B17" s="5"/>
      <c r="C17" s="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68"/>
      <c r="X17" s="67"/>
      <c r="Y17" s="67"/>
      <c r="Z17" s="67"/>
      <c r="AA17" s="67"/>
      <c r="AB17" s="11"/>
      <c r="AC17" s="11"/>
      <c r="AD17" s="11"/>
      <c r="AE17" s="11"/>
      <c r="AF17" s="11"/>
    </row>
    <row r="18" spans="1:32" ht="23.25" x14ac:dyDescent="0.35">
      <c r="A18" s="5"/>
      <c r="B18" s="5"/>
      <c r="C18" s="5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69" t="s">
        <v>38</v>
      </c>
      <c r="X18" s="67"/>
      <c r="Y18" s="67"/>
      <c r="Z18" s="67"/>
      <c r="AA18" s="67"/>
      <c r="AB18" s="11"/>
      <c r="AC18" s="11"/>
      <c r="AD18" s="11"/>
      <c r="AE18" s="11"/>
      <c r="AF18" s="11"/>
    </row>
    <row r="19" spans="1:32" ht="23.25" x14ac:dyDescent="0.35">
      <c r="A19" s="5"/>
      <c r="B19" s="5"/>
      <c r="C19" s="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56" t="s">
        <v>39</v>
      </c>
      <c r="X19" s="67"/>
      <c r="Y19" s="67"/>
      <c r="Z19" s="67"/>
      <c r="AA19" s="67"/>
      <c r="AB19" s="11"/>
      <c r="AC19" s="11"/>
      <c r="AD19" s="11"/>
      <c r="AE19" s="11"/>
      <c r="AF19" s="11"/>
    </row>
    <row r="20" spans="1:32" ht="23.25" x14ac:dyDescent="0.35">
      <c r="A20" s="5"/>
      <c r="B20" s="5"/>
      <c r="C20" s="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69" t="s">
        <v>66</v>
      </c>
      <c r="X20" s="67"/>
      <c r="Y20" s="67"/>
      <c r="Z20" s="67"/>
      <c r="AA20" s="67"/>
      <c r="AB20" s="11"/>
      <c r="AC20" s="11"/>
      <c r="AD20" s="11"/>
      <c r="AE20" s="11"/>
      <c r="AF20" s="11"/>
    </row>
    <row r="21" spans="1:32" ht="23.25" x14ac:dyDescent="0.35">
      <c r="A21" s="5"/>
      <c r="B21" s="5"/>
      <c r="C21" s="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69" t="s">
        <v>67</v>
      </c>
      <c r="X21" s="67"/>
      <c r="Y21" s="67"/>
      <c r="Z21" s="67"/>
      <c r="AA21" s="67"/>
      <c r="AB21" s="11"/>
      <c r="AC21" s="11"/>
      <c r="AD21" s="11"/>
      <c r="AE21" s="11"/>
      <c r="AF21" s="11"/>
    </row>
    <row r="22" spans="1:3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</sheetData>
  <mergeCells count="7">
    <mergeCell ref="A8:AE8"/>
    <mergeCell ref="W14:Y14"/>
    <mergeCell ref="A3:F3"/>
    <mergeCell ref="G3:I3"/>
    <mergeCell ref="A4:E4"/>
    <mergeCell ref="F4:I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rapdrp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IIITS-TRM</dc:creator>
  <cp:lastModifiedBy>IIITS-TRM</cp:lastModifiedBy>
  <cp:lastPrinted>2024-03-01T05:42:08Z</cp:lastPrinted>
  <dcterms:created xsi:type="dcterms:W3CDTF">2024-03-01T05:25:55Z</dcterms:created>
  <dcterms:modified xsi:type="dcterms:W3CDTF">2024-04-01T06:03:16Z</dcterms:modified>
</cp:coreProperties>
</file>