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90" yWindow="555" windowWidth="16935" windowHeight="7620"/>
  </bookViews>
  <sheets>
    <sheet name="sheet1" sheetId="2" r:id="rId1"/>
  </sheets>
  <calcPr calcId="145621"/>
</workbook>
</file>

<file path=xl/calcChain.xml><?xml version="1.0" encoding="utf-8"?>
<calcChain xmlns="http://schemas.openxmlformats.org/spreadsheetml/2006/main">
  <c r="W84" i="2" l="1"/>
  <c r="AC87" i="2"/>
  <c r="AB87" i="2"/>
  <c r="X86" i="2"/>
  <c r="W86" i="2"/>
  <c r="Q86" i="2"/>
  <c r="P86" i="2"/>
  <c r="AC84" i="2"/>
  <c r="AB84" i="2"/>
  <c r="X84" i="2"/>
  <c r="Q84" i="2"/>
  <c r="P84" i="2"/>
</calcChain>
</file>

<file path=xl/sharedStrings.xml><?xml version="1.0" encoding="utf-8"?>
<sst xmlns="http://schemas.openxmlformats.org/spreadsheetml/2006/main" count="364" uniqueCount="180">
  <si>
    <t>Chamundeshwari Electricity Supply Corporation Ltd,(CESC)</t>
  </si>
  <si>
    <t>55 COLUMN-DCB Report</t>
  </si>
  <si>
    <t>Report for the Period from 01-Apr-2024 to 30-Apr-2024</t>
  </si>
  <si>
    <t xml:space="preserve">Generated By: </t>
  </si>
  <si>
    <t>ADMIN</t>
  </si>
  <si>
    <t xml:space="preserve">Generated On: </t>
  </si>
  <si>
    <t>02-05-2024 08:54:18</t>
  </si>
  <si>
    <t>Corportate:</t>
  </si>
  <si>
    <t>CESC</t>
  </si>
  <si>
    <t>Zone:</t>
  </si>
  <si>
    <t>MYSORE</t>
  </si>
  <si>
    <t>Circle:</t>
  </si>
  <si>
    <t>MYSORE-O&amp;M</t>
  </si>
  <si>
    <t>Division:</t>
  </si>
  <si>
    <t>HUNSUR</t>
  </si>
  <si>
    <t>Sub-Division:</t>
  </si>
  <si>
    <t>SARAGURU</t>
  </si>
  <si>
    <t>Section:</t>
  </si>
  <si>
    <t>CONNECTED LOAD</t>
  </si>
  <si>
    <t>CONSUMPTION</t>
  </si>
  <si>
    <t>Opening Balance</t>
  </si>
  <si>
    <t>Demand Rev Breakup</t>
  </si>
  <si>
    <t>DEMAND</t>
  </si>
  <si>
    <t>COLLECTION</t>
  </si>
  <si>
    <t>OPENING BALANCE + DEMAND</t>
  </si>
  <si>
    <t>CLOSING BALANCE</t>
  </si>
  <si>
    <t>14A</t>
  </si>
  <si>
    <t>Tariff</t>
  </si>
  <si>
    <t>Tariff Description</t>
  </si>
  <si>
    <t>Total No. of  Installations</t>
  </si>
  <si>
    <t>No. of Live Installations</t>
  </si>
  <si>
    <t>No. of Install. Actually billed</t>
  </si>
  <si>
    <t>KW</t>
  </si>
  <si>
    <t>HP</t>
  </si>
  <si>
    <t>KVA</t>
  </si>
  <si>
    <t>DC  Installations</t>
  </si>
  <si>
    <t>MNR  Installations</t>
  </si>
  <si>
    <t>Security Deposit held</t>
  </si>
  <si>
    <t>Metered Units</t>
  </si>
  <si>
    <t>Assessed Consumption</t>
  </si>
  <si>
    <t>Wheeled Energy</t>
  </si>
  <si>
    <t>Regularization Consumption</t>
  </si>
  <si>
    <t>Revenue</t>
  </si>
  <si>
    <t xml:space="preserve">Interest </t>
  </si>
  <si>
    <t>Tax</t>
  </si>
  <si>
    <t>Fixed Charges</t>
  </si>
  <si>
    <t>Energy Charges</t>
  </si>
  <si>
    <t>FAC</t>
  </si>
  <si>
    <t>Others</t>
  </si>
  <si>
    <t>Revenue (22=18+19+20+21)</t>
  </si>
  <si>
    <t xml:space="preserve"> Interest </t>
  </si>
  <si>
    <t xml:space="preserve"> Tax </t>
  </si>
  <si>
    <t xml:space="preserve"> GST </t>
  </si>
  <si>
    <t>Collection Revenue</t>
  </si>
  <si>
    <t>ADJ. Revenue</t>
  </si>
  <si>
    <t>Collection  Interest</t>
  </si>
  <si>
    <t>ADJ.  Interest</t>
  </si>
  <si>
    <t>Collection  Tax</t>
  </si>
  <si>
    <t>Collection  GST</t>
  </si>
  <si>
    <t>ADJ.  Tax</t>
  </si>
  <si>
    <t>Consumption Total (31= 12+13+14)</t>
  </si>
  <si>
    <t>Opening Balance Total (32 = 15+16+17)</t>
  </si>
  <si>
    <t>Demand Total(33= 22+23+24)</t>
  </si>
  <si>
    <t>Revenue Total (34=25+26)</t>
  </si>
  <si>
    <t>Interest Total(35=27+28)</t>
  </si>
  <si>
    <t>Tax Total(36 = 29+30)</t>
  </si>
  <si>
    <t>TOTAL(37 = 34+35+36)</t>
  </si>
  <si>
    <t xml:space="preserve"> Revenue(38 = 15+22)</t>
  </si>
  <si>
    <t>Interest(39 = 16+23)</t>
  </si>
  <si>
    <t xml:space="preserve"> Tax (40 = 17+24)</t>
  </si>
  <si>
    <t xml:space="preserve">Total (41= 38+39+40) </t>
  </si>
  <si>
    <t>Revenue (42=38-34)</t>
  </si>
  <si>
    <t>Interest(43=39-35)</t>
  </si>
  <si>
    <t>Tax(44=40-36)</t>
  </si>
  <si>
    <t>Total (45=42+43+44)</t>
  </si>
  <si>
    <t>% of Live Installations(4/3)*100</t>
  </si>
  <si>
    <t>% of Billed Installations (5/3)*100</t>
  </si>
  <si>
    <t>% of DC(9/3)*100</t>
  </si>
  <si>
    <t>% of MNR(10/3)*100</t>
  </si>
  <si>
    <t>% of Metered Consumption (12/25)*100</t>
  </si>
  <si>
    <t>% of Assessed Consumption (13/25)*100</t>
  </si>
  <si>
    <t>% of Collection Efficiency with Adjustment (34/30)*100</t>
  </si>
  <si>
    <t>% of Collection Efficiency without Adjustment(34-Adj./30)*100</t>
  </si>
  <si>
    <t>Ratio of Arrears  w.r.t Demand (37/25)</t>
  </si>
  <si>
    <t>Demand per unit (27/25)</t>
  </si>
  <si>
    <t>Collection per unit with Adj. (34/28)</t>
  </si>
  <si>
    <t>Collection per unit with out Adj. (34-Adj/28)</t>
  </si>
  <si>
    <t>Consumption per Installation (25/3)</t>
  </si>
  <si>
    <t>% of Recovery of Average Cost (51/12)*100</t>
  </si>
  <si>
    <t>Only on Demand per unit (27/25)</t>
  </si>
  <si>
    <t>Revised ARR</t>
  </si>
  <si>
    <t>DIFF. Between Billed &amp; LIVE Inst.</t>
  </si>
  <si>
    <t>DIFF. Between Live &amp; No. of  Inst.</t>
  </si>
  <si>
    <t>HT1</t>
  </si>
  <si>
    <t>HT1 - Water Supply, Sewerage Pumping CMC/TMC</t>
  </si>
  <si>
    <t>0</t>
  </si>
  <si>
    <t xml:space="preserve">HT1 Total: </t>
  </si>
  <si>
    <t>HT2</t>
  </si>
  <si>
    <t>HT2A(i) - Industrial - other than under BMA - 66 KV</t>
  </si>
  <si>
    <t>HT2A(ii) - Industrial - other than under BMA - 11 KV</t>
  </si>
  <si>
    <t>HT2B(i) - Industrial - other than under BMA - 11 KV</t>
  </si>
  <si>
    <t>HT2B(ii) - Commercial - other than under BMA</t>
  </si>
  <si>
    <t>HT2C(i) - Govt., Chartable, Univercity &amp; ESI Hospital &amp; Hostels</t>
  </si>
  <si>
    <t>HT2C(ii) - Other than Govt., Chartable, Univercity &amp; Institutes, ESI Hospital &amp; Hostels</t>
  </si>
  <si>
    <t xml:space="preserve">HT2 Total: </t>
  </si>
  <si>
    <t>HT3</t>
  </si>
  <si>
    <t>HT3A(i) - Lift Irrigation Govt. Dept-11 KV</t>
  </si>
  <si>
    <t>HT3A(ii) - Pvt. LI schemes  Connected to Urban / Express feeders</t>
  </si>
  <si>
    <t>HT3A(iii) - Pvt. LI schemes other than those covered under HT-3(a)(ii)</t>
  </si>
  <si>
    <t>HT3B - Irrigation &amp; agricultural farms, horticulture</t>
  </si>
  <si>
    <t xml:space="preserve">HT3 Total: </t>
  </si>
  <si>
    <t>HT4</t>
  </si>
  <si>
    <t xml:space="preserve">HT4 - Residen.  Apartments - Applicable to all areas </t>
  </si>
  <si>
    <t xml:space="preserve">HT4 Total: </t>
  </si>
  <si>
    <t>HT5</t>
  </si>
  <si>
    <t>HT5 - Temporary Supply  (67 HP and above)</t>
  </si>
  <si>
    <t xml:space="preserve">HT5 Total: </t>
  </si>
  <si>
    <t>HT6</t>
  </si>
  <si>
    <t>HT6 - Irrigation &amp; agricultural farms, horticulture</t>
  </si>
  <si>
    <t xml:space="preserve">HT6 Total: </t>
  </si>
  <si>
    <t>HTEV</t>
  </si>
  <si>
    <t>HTEV - EV Charging Station HT EV</t>
  </si>
  <si>
    <t xml:space="preserve">HTEV Total: </t>
  </si>
  <si>
    <t>LT1</t>
  </si>
  <si>
    <t>LT1 - Bhagyajyothi &amp; Kutirajyothi  (BV/KJ) ( Metered) Upto 7 Units(FC) )</t>
  </si>
  <si>
    <t>LT1 - Bhagyajyothi &amp; Kutirajyothi (BV/KJ) ( Metered) 8 to 40 Units</t>
  </si>
  <si>
    <t>LT1 - Bhagyajyothi &amp; Kutirajyothi (BV/KJ) ( Metered) Above  40 Units</t>
  </si>
  <si>
    <t xml:space="preserve">LT1 Total: </t>
  </si>
  <si>
    <t>LT2</t>
  </si>
  <si>
    <t>LT2(a)(i) - Ltng.,heating &amp; Motive Power , BMA &amp; Municipal Corp</t>
  </si>
  <si>
    <t>LT2(a)(i)(FL) - Ltng.,heating &amp; Motive Power , BMA &amp; Municipal Corp ( Free Lighting)</t>
  </si>
  <si>
    <t>LT2(a)(ii) - Ltng. ,heating &amp; Motive Power , Rural Local  Bodies</t>
  </si>
  <si>
    <t>LT2(a)(ii)(FL) - Ltng. ,heating &amp; Motive Power , Rural Local  Bodies ( Free Lighting)</t>
  </si>
  <si>
    <t>LT2(b)(i) - Ltng. ,heating &amp; Motive Power , Pvt. Institu. in ULB's &amp; CC</t>
  </si>
  <si>
    <t>LT2(b)(ii) - Ltng ,heating &amp; Motive Power , Pvt. Institu. in Village Pan.</t>
  </si>
  <si>
    <t xml:space="preserve">LT2 Total: </t>
  </si>
  <si>
    <t>LT3</t>
  </si>
  <si>
    <t>LT3(i) - Comme. Ltng ,heating &amp; Motive Power , in ULB's &amp; CC</t>
  </si>
  <si>
    <t>LT3(i)(OL) - Comme. Ltng ,heating &amp; Motive Power , in ULB's &amp; CC ( Office Lighting)</t>
  </si>
  <si>
    <t xml:space="preserve">LT3(ii) - Comme. Ltng ,heating &amp; Motive Power , in Village Pan. </t>
  </si>
  <si>
    <t>LT3(ii)(OL) - Comme. Ltng ,heating &amp; Motive Power , in Village Pan. ( Office Lighting)</t>
  </si>
  <si>
    <t xml:space="preserve">LT3 Total: </t>
  </si>
  <si>
    <t>LT3B</t>
  </si>
  <si>
    <t>LT3B - Temporary Supply</t>
  </si>
  <si>
    <t xml:space="preserve">LT3B Total: </t>
  </si>
  <si>
    <t>LT4</t>
  </si>
  <si>
    <t>LT4(a) - IP Sets -  &lt;=10HP, Urban feeders ( Metered)</t>
  </si>
  <si>
    <t>LT4(a) - IP Sets -  &lt;=10HP, Urban feeders ( Un-Metered)</t>
  </si>
  <si>
    <t>LT4(a) - IP Sets - &lt;=10 HP,   Rural Feeder   (Metered)</t>
  </si>
  <si>
    <t>LT4(a) - IP Sets - &lt;=10Hp,    Rural Feeder  (Un-Metered)</t>
  </si>
  <si>
    <t>LT4B - IP Sets - Above 10 HP</t>
  </si>
  <si>
    <t>LT4C(i) - IP Sets - Pvt Horticu. Nurseries,Coffee &amp; Tea 10 HP &amp; below</t>
  </si>
  <si>
    <t>LT4C(ii) - IP Sets - Pvt Horticu. Nurseries,Coffee &amp; Tea Above 10 HP</t>
  </si>
  <si>
    <t xml:space="preserve">LT4 Total: </t>
  </si>
  <si>
    <t>LT5</t>
  </si>
  <si>
    <t>LT5A - Heating &amp; Motive Power - other than BMA ,       &lt;= 5 HP</t>
  </si>
  <si>
    <t>LT5A - Heating &amp; Motive Power - other than BMA ,    5&lt;x&lt;40 HP</t>
  </si>
  <si>
    <t>LT5A - Heating &amp; Motive Power -other than BMA ,       &gt;= 100 HP</t>
  </si>
  <si>
    <t>LT5A - Heating &amp; Motive Power -other than BMA ,  40&lt;x&lt;67 HP</t>
  </si>
  <si>
    <t>LT5A - Heating &amp; Motive Power -other than BMA ,  67&lt;x&lt;100 HP</t>
  </si>
  <si>
    <t>LT5B - Heating &amp; Motive Power - other than BMA ,       &lt;= 5 HP</t>
  </si>
  <si>
    <t>LT5B - Heating &amp; Motive Power - other than BMA ,    5&lt;x&lt;40 HP</t>
  </si>
  <si>
    <t>LT5B - Heating &amp; Motive Power -other than BMA ,       &gt;= 100 HP</t>
  </si>
  <si>
    <t>LT5B - Heating &amp; Motive Power -other than BMA ,  40&lt;x&lt;67 HP</t>
  </si>
  <si>
    <t>LT5B - Heating &amp; Motive Power -other than BMA ,  67&lt;x&lt;100 HP</t>
  </si>
  <si>
    <t xml:space="preserve">LT5 Total: </t>
  </si>
  <si>
    <t>LT6</t>
  </si>
  <si>
    <t>LT6 - EV Charging Station</t>
  </si>
  <si>
    <t>LT6 - Public Lighting  (CMC/TMC/TP)</t>
  </si>
  <si>
    <t>LT6 - Public Lighting  (Grampanchayath)</t>
  </si>
  <si>
    <t>LT6 - Public Lighting  (Others)</t>
  </si>
  <si>
    <t>LT6 - Water Supply ( CMC/TMC/TP)</t>
  </si>
  <si>
    <t>LT6 - Water Supply ( Grampanchayath)</t>
  </si>
  <si>
    <t>LT6 - Water Supply ( Others )</t>
  </si>
  <si>
    <t xml:space="preserve">LT6 Total: </t>
  </si>
  <si>
    <t>LT7</t>
  </si>
  <si>
    <t>LT7(A) - Temporary Supply (28 days &amp; above renewal)</t>
  </si>
  <si>
    <t>LT7(B) - Power supply on permanent connection Basses (Hoardings &amp; Advertisement boards, etc.,)</t>
  </si>
  <si>
    <t xml:space="preserve">LT7 Total: </t>
  </si>
  <si>
    <t xml:space="preserve">Total: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</si>
</sst>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  <fill>
      <patternFill patternType="solid">
        <fgColor rgb="FFF0F8FF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 applyBorder="0"/>
  </cellStyleXfs>
  <cellXfs count="16">
    <xf numFmtId="0" fontId="0" fillId="0" borderId="0" xfId="0" applyNumberFormat="1" applyFill="1" applyAlignment="1" applyProtection="1"/>
    <xf numFmtId="0" fontId="3" fillId="3" borderId="0" xfId="0" applyNumberFormat="1" applyFont="1" applyFill="1" applyAlignment="1" applyProtection="1">
      <alignment horizontal="center"/>
    </xf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center"/>
    </xf>
    <xf numFmtId="0" fontId="1" fillId="2" borderId="0" xfId="0" applyNumberFormat="1" applyFont="1" applyFill="1" applyAlignment="1" applyProtection="1">
      <alignment horizontal="center"/>
    </xf>
    <xf numFmtId="0" fontId="2" fillId="4" borderId="1" xfId="0" applyNumberFormat="1" applyFont="1" applyFill="1" applyBorder="1" applyAlignment="1" applyProtection="1">
      <alignment horizontal="center"/>
    </xf>
    <xf numFmtId="0" fontId="0" fillId="2" borderId="0" xfId="0" applyNumberFormat="1" applyFill="1" applyAlignment="1" applyProtection="1"/>
    <xf numFmtId="0" fontId="0" fillId="2" borderId="0" xfId="0" applyNumberFormat="1" applyFill="1" applyAlignment="1" applyProtection="1">
      <alignment horizontal="center"/>
    </xf>
    <xf numFmtId="0" fontId="0" fillId="3" borderId="0" xfId="0" applyNumberFormat="1" applyFill="1" applyAlignment="1" applyProtection="1"/>
    <xf numFmtId="0" fontId="0" fillId="3" borderId="0" xfId="0" applyNumberFormat="1" applyFill="1" applyAlignment="1" applyProtection="1">
      <alignment horizontal="center"/>
    </xf>
    <xf numFmtId="0" fontId="2" fillId="4" borderId="1" xfId="0" applyNumberFormat="1" applyFont="1" applyFill="1" applyBorder="1" applyAlignment="1" applyProtection="1">
      <alignment horizontal="center"/>
    </xf>
    <xf numFmtId="0" fontId="2" fillId="4" borderId="1" xfId="0" applyNumberFormat="1" applyFont="1" applyFill="1" applyBorder="1" applyAlignment="1" applyProtection="1"/>
    <xf numFmtId="0" fontId="2" fillId="2" borderId="0" xfId="0" applyNumberFormat="1" applyFont="1" applyFill="1" applyAlignment="1" applyProtection="1">
      <alignment horizontal="left"/>
    </xf>
    <xf numFmtId="0" fontId="3" fillId="2" borderId="0" xfId="0" applyNumberFormat="1" applyFont="1" applyFill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0:BN81" totalsRowShown="0">
  <autoFilter ref="A10:BN81">
    <filterColumn colId="0">
      <filters>
        <filter val="LT6"/>
      </filters>
    </filterColumn>
  </autoFilter>
  <tableColumns count="66">
    <tableColumn id="1" name="Tariff"/>
    <tableColumn id="2" name="Tariff Description"/>
    <tableColumn id="3" name="Total No. of  Installations"/>
    <tableColumn id="4" name="No. of Live Installations"/>
    <tableColumn id="5" name="No. of Install. Actually billed"/>
    <tableColumn id="6" name="KW"/>
    <tableColumn id="7" name="HP"/>
    <tableColumn id="8" name="KVA"/>
    <tableColumn id="9" name="DC  Installations"/>
    <tableColumn id="10" name="MNR  Installations"/>
    <tableColumn id="11" name="Security Deposit held"/>
    <tableColumn id="12" name="Metered Units"/>
    <tableColumn id="13" name="Assessed Consumption"/>
    <tableColumn id="14" name="Wheeled Energy"/>
    <tableColumn id="15" name="Regularization Consumption"/>
    <tableColumn id="16" name="Revenue"/>
    <tableColumn id="17" name="Interest "/>
    <tableColumn id="18" name="Tax"/>
    <tableColumn id="19" name="Fixed Charges"/>
    <tableColumn id="20" name="Energy Charges"/>
    <tableColumn id="21" name="FAC"/>
    <tableColumn id="22" name="Others"/>
    <tableColumn id="23" name="Revenue (22=18+19+20+21)"/>
    <tableColumn id="24" name=" Interest "/>
    <tableColumn id="25" name=" Tax "/>
    <tableColumn id="26" name=" GST "/>
    <tableColumn id="27" name="Collection Revenue"/>
    <tableColumn id="28" name="ADJ. Revenue"/>
    <tableColumn id="29" name="Collection  Interest"/>
    <tableColumn id="30" name="ADJ.  Interest"/>
    <tableColumn id="31" name="Collection  Tax"/>
    <tableColumn id="32" name="Collection  GST"/>
    <tableColumn id="33" name="ADJ.  Tax"/>
    <tableColumn id="34" name="Consumption Total (31= 12+13+14)"/>
    <tableColumn id="35" name="Opening Balance Total (32 = 15+16+17)"/>
    <tableColumn id="36" name="Demand Total(33= 22+23+24)"/>
    <tableColumn id="37" name="Revenue Total (34=25+26)"/>
    <tableColumn id="38" name="Interest Total(35=27+28)"/>
    <tableColumn id="39" name="Tax Total(36 = 29+30)"/>
    <tableColumn id="40" name="TOTAL(37 = 34+35+36)"/>
    <tableColumn id="41" name=" Revenue(38 = 15+22)"/>
    <tableColumn id="42" name="Interest(39 = 16+23)"/>
    <tableColumn id="43" name=" Tax (40 = 17+24)"/>
    <tableColumn id="44" name="Total (41= 38+39+40) "/>
    <tableColumn id="45" name="Revenue (42=38-34)"/>
    <tableColumn id="46" name="Interest(43=39-35)"/>
    <tableColumn id="47" name="Tax(44=40-36)"/>
    <tableColumn id="48" name="Total (45=42+43+44)"/>
    <tableColumn id="49" name="% of Live Installations(4/3)*100"/>
    <tableColumn id="50" name="% of Billed Installations (5/3)*100"/>
    <tableColumn id="51" name="% of DC(9/3)*100"/>
    <tableColumn id="52" name="% of MNR(10/3)*100"/>
    <tableColumn id="53" name="% of Metered Consumption (12/25)*100"/>
    <tableColumn id="54" name="% of Assessed Consumption (13/25)*100"/>
    <tableColumn id="55" name="% of Collection Efficiency with Adjustment (34/30)*100"/>
    <tableColumn id="56" name="% of Collection Efficiency without Adjustment(34-Adj./30)*100"/>
    <tableColumn id="57" name="Ratio of Arrears  w.r.t Demand (37/25)"/>
    <tableColumn id="58" name="Demand per unit (27/25)"/>
    <tableColumn id="59" name="Collection per unit with Adj. (34/28)"/>
    <tableColumn id="60" name="Collection per unit with out Adj. (34-Adj/28)"/>
    <tableColumn id="61" name="Consumption per Installation (25/3)"/>
    <tableColumn id="62" name="% of Recovery of Average Cost (51/12)*100"/>
    <tableColumn id="63" name="Only on Demand per unit (27/25)"/>
    <tableColumn id="64" name="Revised ARR"/>
    <tableColumn id="65" name="DIFF. Between Billed &amp; LIVE Inst."/>
    <tableColumn id="66" name="DIFF. Between Live &amp; No. of  Inst.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87"/>
  <sheetViews>
    <sheetView tabSelected="1" topLeftCell="N7" workbookViewId="0">
      <selection activeCell="P72" sqref="P72"/>
    </sheetView>
  </sheetViews>
  <sheetFormatPr defaultRowHeight="15" x14ac:dyDescent="0.25"/>
  <cols>
    <col min="1" max="1" width="9" customWidth="1"/>
    <col min="2" max="2" width="85.42578125" customWidth="1"/>
    <col min="3" max="3" width="25.85546875" customWidth="1"/>
    <col min="4" max="4" width="24.42578125" customWidth="1"/>
    <col min="5" max="5" width="28.28515625" customWidth="1"/>
    <col min="6" max="7" width="12" customWidth="1"/>
    <col min="8" max="8" width="8" customWidth="1"/>
    <col min="9" max="9" width="18.28515625" customWidth="1"/>
    <col min="10" max="10" width="20.140625" customWidth="1"/>
    <col min="11" max="11" width="22.5703125" customWidth="1"/>
    <col min="12" max="12" width="16.85546875" customWidth="1"/>
    <col min="13" max="13" width="24.140625" customWidth="1"/>
    <col min="14" max="14" width="18.5703125" customWidth="1"/>
    <col min="15" max="15" width="28.5703125" customWidth="1"/>
    <col min="16" max="17" width="15.140625" customWidth="1"/>
    <col min="18" max="18" width="13" customWidth="1"/>
    <col min="19" max="19" width="16.28515625" customWidth="1"/>
    <col min="20" max="20" width="17.7109375" customWidth="1"/>
    <col min="21" max="21" width="14" customWidth="1"/>
    <col min="22" max="22" width="13.5703125" customWidth="1"/>
    <col min="23" max="23" width="28.5703125" customWidth="1"/>
    <col min="24" max="24" width="14" customWidth="1"/>
    <col min="25" max="25" width="13" customWidth="1"/>
    <col min="26" max="26" width="8.28515625" customWidth="1"/>
    <col min="27" max="27" width="21" customWidth="1"/>
    <col min="28" max="28" width="16.140625" customWidth="1"/>
    <col min="29" max="29" width="20.7109375" customWidth="1"/>
    <col min="30" max="30" width="15.85546875" customWidth="1"/>
    <col min="31" max="31" width="17" customWidth="1"/>
    <col min="32" max="32" width="17.28515625" customWidth="1"/>
    <col min="33" max="33" width="12.140625" customWidth="1"/>
    <col min="34" max="34" width="34.5703125" customWidth="1"/>
    <col min="35" max="35" width="38" customWidth="1"/>
    <col min="36" max="36" width="29.85546875" customWidth="1"/>
    <col min="37" max="37" width="27" customWidth="1"/>
    <col min="38" max="38" width="25.7109375" customWidth="1"/>
    <col min="39" max="39" width="23" customWidth="1"/>
    <col min="40" max="40" width="23.85546875" customWidth="1"/>
    <col min="41" max="41" width="23.140625" customWidth="1"/>
    <col min="42" max="42" width="21.85546875" customWidth="1"/>
    <col min="43" max="43" width="19.140625" customWidth="1"/>
    <col min="44" max="44" width="22.7109375" customWidth="1"/>
    <col min="45" max="45" width="21.7109375" customWidth="1"/>
    <col min="46" max="46" width="20.5703125" customWidth="1"/>
    <col min="47" max="47" width="16.85546875" customWidth="1"/>
    <col min="48" max="48" width="22.28515625" customWidth="1"/>
    <col min="49" max="49" width="31.28515625" customWidth="1"/>
    <col min="50" max="50" width="33.140625" customWidth="1"/>
    <col min="51" max="51" width="19.5703125" customWidth="1"/>
    <col min="52" max="52" width="22.5703125" customWidth="1"/>
    <col min="53" max="53" width="39.140625" customWidth="1"/>
    <col min="54" max="54" width="39.28515625" customWidth="1"/>
    <col min="55" max="55" width="51.5703125" customWidth="1"/>
    <col min="56" max="56" width="58" customWidth="1"/>
    <col min="57" max="57" width="37.42578125" customWidth="1"/>
    <col min="58" max="58" width="25.7109375" customWidth="1"/>
    <col min="59" max="59" width="35.140625" customWidth="1"/>
    <col min="60" max="60" width="42" customWidth="1"/>
    <col min="61" max="61" width="35" customWidth="1"/>
    <col min="62" max="62" width="41.42578125" customWidth="1"/>
    <col min="63" max="63" width="32.85546875" customWidth="1"/>
    <col min="64" max="64" width="15.140625" customWidth="1"/>
    <col min="65" max="65" width="32.140625" customWidth="1"/>
    <col min="66" max="66" width="32.85546875" customWidth="1"/>
  </cols>
  <sheetData>
    <row r="1" spans="1:132" ht="18.75" x14ac:dyDescent="0.3">
      <c r="A1" s="6" t="s">
        <v>0</v>
      </c>
      <c r="B1" s="6" t="s">
        <v>0</v>
      </c>
      <c r="C1" s="6" t="s">
        <v>0</v>
      </c>
      <c r="D1" s="6" t="s">
        <v>0</v>
      </c>
      <c r="E1" s="6" t="s">
        <v>0</v>
      </c>
      <c r="F1" s="6" t="s">
        <v>0</v>
      </c>
      <c r="G1" s="6" t="s">
        <v>0</v>
      </c>
      <c r="H1" s="6" t="s">
        <v>0</v>
      </c>
      <c r="I1" s="6" t="s">
        <v>0</v>
      </c>
      <c r="J1" s="6" t="s">
        <v>0</v>
      </c>
      <c r="K1" s="6" t="s">
        <v>0</v>
      </c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</row>
    <row r="2" spans="1:132" ht="18.75" x14ac:dyDescent="0.3">
      <c r="A2" s="6" t="s">
        <v>1</v>
      </c>
      <c r="B2" s="6" t="s">
        <v>1</v>
      </c>
      <c r="C2" s="6" t="s">
        <v>1</v>
      </c>
      <c r="D2" s="6" t="s">
        <v>1</v>
      </c>
      <c r="E2" s="6" t="s">
        <v>1</v>
      </c>
      <c r="F2" s="6" t="s">
        <v>1</v>
      </c>
      <c r="G2" s="6" t="s">
        <v>1</v>
      </c>
      <c r="H2" s="6" t="s">
        <v>1</v>
      </c>
      <c r="I2" s="6" t="s">
        <v>1</v>
      </c>
      <c r="J2" s="6" t="s">
        <v>1</v>
      </c>
      <c r="K2" s="6" t="s">
        <v>1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</row>
    <row r="3" spans="1:132" ht="18.75" x14ac:dyDescent="0.3">
      <c r="A3" s="6" t="s">
        <v>2</v>
      </c>
      <c r="B3" s="6" t="s">
        <v>2</v>
      </c>
      <c r="C3" s="6" t="s">
        <v>2</v>
      </c>
      <c r="D3" s="6" t="s">
        <v>2</v>
      </c>
      <c r="E3" s="6" t="s">
        <v>2</v>
      </c>
      <c r="F3" s="6" t="s">
        <v>2</v>
      </c>
      <c r="G3" s="6" t="s">
        <v>2</v>
      </c>
      <c r="H3" s="6" t="s">
        <v>2</v>
      </c>
      <c r="I3" s="6" t="s">
        <v>2</v>
      </c>
      <c r="J3" s="6" t="s">
        <v>2</v>
      </c>
      <c r="K3" s="6" t="s">
        <v>2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</row>
    <row r="4" spans="1:132" x14ac:dyDescent="0.25">
      <c r="B4" s="5"/>
      <c r="C4" s="4"/>
      <c r="EA4" s="5" t="s">
        <v>3</v>
      </c>
      <c r="EB4" s="4" t="s">
        <v>4</v>
      </c>
    </row>
    <row r="5" spans="1:132" x14ac:dyDescent="0.25">
      <c r="B5" s="5"/>
      <c r="C5" s="4"/>
      <c r="EA5" s="5" t="s">
        <v>5</v>
      </c>
      <c r="EB5" s="4" t="s">
        <v>6</v>
      </c>
    </row>
    <row r="6" spans="1:132" x14ac:dyDescent="0.25">
      <c r="A6" s="3" t="s">
        <v>7</v>
      </c>
      <c r="B6" s="2" t="s">
        <v>8</v>
      </c>
      <c r="C6" s="3" t="s">
        <v>9</v>
      </c>
      <c r="D6" s="2" t="s">
        <v>10</v>
      </c>
      <c r="E6" s="3" t="s">
        <v>11</v>
      </c>
      <c r="F6" s="2" t="s">
        <v>12</v>
      </c>
      <c r="G6" s="3" t="s">
        <v>13</v>
      </c>
      <c r="H6" s="2" t="s">
        <v>14</v>
      </c>
      <c r="I6" s="3" t="s">
        <v>15</v>
      </c>
      <c r="J6" s="2" t="s">
        <v>16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132" x14ac:dyDescent="0.25">
      <c r="A7" s="3" t="s">
        <v>17</v>
      </c>
      <c r="B7" s="1" t="s">
        <v>16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</row>
    <row r="8" spans="1:132" x14ac:dyDescent="0.25">
      <c r="A8" s="12"/>
      <c r="B8" s="12"/>
      <c r="C8" s="12"/>
      <c r="D8" s="12"/>
      <c r="E8" s="12"/>
      <c r="F8" s="7" t="s">
        <v>18</v>
      </c>
      <c r="G8" s="7" t="s">
        <v>18</v>
      </c>
      <c r="H8" s="7" t="s">
        <v>18</v>
      </c>
      <c r="I8" s="12"/>
      <c r="J8" s="12"/>
      <c r="K8" s="12"/>
      <c r="L8" s="7" t="s">
        <v>19</v>
      </c>
      <c r="M8" s="7" t="s">
        <v>19</v>
      </c>
      <c r="N8" s="7" t="s">
        <v>19</v>
      </c>
      <c r="O8" s="7" t="s">
        <v>19</v>
      </c>
      <c r="P8" s="7" t="s">
        <v>20</v>
      </c>
      <c r="Q8" s="7" t="s">
        <v>20</v>
      </c>
      <c r="R8" s="7" t="s">
        <v>20</v>
      </c>
      <c r="S8" s="7" t="s">
        <v>21</v>
      </c>
      <c r="T8" s="7" t="s">
        <v>21</v>
      </c>
      <c r="U8" s="7" t="s">
        <v>21</v>
      </c>
      <c r="V8" s="7" t="s">
        <v>21</v>
      </c>
      <c r="W8" s="7" t="s">
        <v>22</v>
      </c>
      <c r="X8" s="7" t="s">
        <v>22</v>
      </c>
      <c r="Y8" s="7" t="s">
        <v>22</v>
      </c>
      <c r="Z8" s="7" t="s">
        <v>22</v>
      </c>
      <c r="AA8" s="7" t="s">
        <v>23</v>
      </c>
      <c r="AB8" s="7" t="s">
        <v>23</v>
      </c>
      <c r="AC8" s="7" t="s">
        <v>23</v>
      </c>
      <c r="AD8" s="7" t="s">
        <v>23</v>
      </c>
      <c r="AE8" s="7" t="s">
        <v>23</v>
      </c>
      <c r="AF8" s="7" t="s">
        <v>23</v>
      </c>
      <c r="AG8" s="12"/>
      <c r="AH8" s="12"/>
      <c r="AI8" s="12"/>
      <c r="AJ8" s="12"/>
      <c r="AK8" s="7" t="s">
        <v>23</v>
      </c>
      <c r="AL8" s="7" t="s">
        <v>23</v>
      </c>
      <c r="AM8" s="7" t="s">
        <v>23</v>
      </c>
      <c r="AN8" s="7" t="s">
        <v>23</v>
      </c>
      <c r="AO8" s="7" t="s">
        <v>24</v>
      </c>
      <c r="AP8" s="7" t="s">
        <v>24</v>
      </c>
      <c r="AQ8" s="7" t="s">
        <v>24</v>
      </c>
      <c r="AR8" s="7" t="s">
        <v>24</v>
      </c>
      <c r="AS8" s="7" t="s">
        <v>25</v>
      </c>
      <c r="AT8" s="7" t="s">
        <v>25</v>
      </c>
      <c r="AU8" s="7" t="s">
        <v>25</v>
      </c>
      <c r="AV8" s="7" t="s">
        <v>25</v>
      </c>
      <c r="AW8" s="12"/>
      <c r="AX8" s="12"/>
      <c r="AY8" s="12"/>
      <c r="AZ8" s="12"/>
      <c r="BA8" s="13"/>
      <c r="BB8" s="13"/>
      <c r="BC8" s="12"/>
      <c r="BD8" s="12"/>
      <c r="BE8" s="13"/>
      <c r="BF8" s="13"/>
      <c r="BG8" s="12"/>
      <c r="BH8" s="13"/>
      <c r="BI8" s="13"/>
      <c r="BJ8" s="13"/>
      <c r="BK8" s="13"/>
      <c r="BL8" s="13"/>
      <c r="BM8" s="13"/>
      <c r="BN8" s="13"/>
    </row>
    <row r="9" spans="1:132" x14ac:dyDescent="0.25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7">
        <v>12</v>
      </c>
      <c r="M9" s="7">
        <v>13</v>
      </c>
      <c r="N9" s="7">
        <v>14</v>
      </c>
      <c r="O9" s="7" t="s">
        <v>26</v>
      </c>
      <c r="P9" s="7">
        <v>15</v>
      </c>
      <c r="Q9" s="7">
        <v>16</v>
      </c>
      <c r="R9" s="7">
        <v>17</v>
      </c>
      <c r="S9" s="7">
        <v>18</v>
      </c>
      <c r="T9" s="7">
        <v>19</v>
      </c>
      <c r="U9" s="7">
        <v>20</v>
      </c>
      <c r="V9" s="7">
        <v>21</v>
      </c>
      <c r="W9" s="7">
        <v>22</v>
      </c>
      <c r="X9" s="7">
        <v>23</v>
      </c>
      <c r="Y9" s="7">
        <v>24</v>
      </c>
      <c r="Z9" s="7">
        <v>25</v>
      </c>
      <c r="AA9" s="7">
        <v>26</v>
      </c>
      <c r="AB9" s="7">
        <v>27</v>
      </c>
      <c r="AC9" s="7">
        <v>28</v>
      </c>
      <c r="AD9" s="7">
        <v>29</v>
      </c>
      <c r="AE9" s="7">
        <v>30</v>
      </c>
      <c r="AF9" s="7">
        <v>31</v>
      </c>
      <c r="AG9" s="7">
        <v>32</v>
      </c>
      <c r="AH9" s="7">
        <v>33</v>
      </c>
      <c r="AI9" s="7">
        <v>34</v>
      </c>
      <c r="AJ9" s="7">
        <v>35</v>
      </c>
      <c r="AK9" s="7">
        <v>36</v>
      </c>
      <c r="AL9" s="7">
        <v>37</v>
      </c>
      <c r="AM9" s="7">
        <v>38</v>
      </c>
      <c r="AN9" s="7">
        <v>39</v>
      </c>
      <c r="AO9" s="7">
        <v>40</v>
      </c>
      <c r="AP9" s="7">
        <v>41</v>
      </c>
      <c r="AQ9" s="7">
        <v>42</v>
      </c>
      <c r="AR9" s="7">
        <v>43</v>
      </c>
      <c r="AS9" s="7">
        <v>44</v>
      </c>
      <c r="AT9" s="7">
        <v>45</v>
      </c>
      <c r="AU9" s="7">
        <v>46</v>
      </c>
      <c r="AV9" s="7">
        <v>47</v>
      </c>
      <c r="AW9" s="7">
        <v>48</v>
      </c>
      <c r="AX9" s="7">
        <v>49</v>
      </c>
      <c r="AY9" s="7">
        <v>50</v>
      </c>
      <c r="AZ9" s="7">
        <v>51</v>
      </c>
      <c r="BA9" s="7">
        <v>52</v>
      </c>
      <c r="BB9" s="7">
        <v>53</v>
      </c>
      <c r="BC9" s="7">
        <v>54</v>
      </c>
      <c r="BD9" s="7">
        <v>55</v>
      </c>
      <c r="BE9" s="7">
        <v>56</v>
      </c>
      <c r="BF9" s="7">
        <v>57</v>
      </c>
      <c r="BG9" s="7">
        <v>58</v>
      </c>
      <c r="BH9" s="7">
        <v>59</v>
      </c>
      <c r="BI9" s="7">
        <v>60</v>
      </c>
      <c r="BJ9" s="7">
        <v>61</v>
      </c>
      <c r="BK9" s="7">
        <v>62</v>
      </c>
      <c r="BL9" s="7">
        <v>63</v>
      </c>
      <c r="BM9" s="7">
        <v>64</v>
      </c>
      <c r="BN9" s="7">
        <v>65</v>
      </c>
    </row>
    <row r="10" spans="1:132" x14ac:dyDescent="0.25">
      <c r="A10" t="s">
        <v>27</v>
      </c>
      <c r="B10" t="s">
        <v>28</v>
      </c>
      <c r="C10" t="s">
        <v>29</v>
      </c>
      <c r="D10" t="s">
        <v>30</v>
      </c>
      <c r="E10" t="s">
        <v>31</v>
      </c>
      <c r="F10" t="s">
        <v>32</v>
      </c>
      <c r="G10" t="s">
        <v>33</v>
      </c>
      <c r="H10" t="s">
        <v>34</v>
      </c>
      <c r="I10" t="s">
        <v>35</v>
      </c>
      <c r="J10" t="s">
        <v>36</v>
      </c>
      <c r="K10" t="s">
        <v>37</v>
      </c>
      <c r="L10" t="s">
        <v>38</v>
      </c>
      <c r="M10" t="s">
        <v>39</v>
      </c>
      <c r="N10" t="s">
        <v>40</v>
      </c>
      <c r="O10" t="s">
        <v>41</v>
      </c>
      <c r="P10" t="s">
        <v>42</v>
      </c>
      <c r="Q10" t="s">
        <v>43</v>
      </c>
      <c r="R10" t="s">
        <v>44</v>
      </c>
      <c r="S10" t="s">
        <v>45</v>
      </c>
      <c r="T10" t="s">
        <v>46</v>
      </c>
      <c r="U10" t="s">
        <v>47</v>
      </c>
      <c r="V10" t="s">
        <v>48</v>
      </c>
      <c r="W10" t="s">
        <v>49</v>
      </c>
      <c r="X10" t="s">
        <v>50</v>
      </c>
      <c r="Y10" t="s">
        <v>51</v>
      </c>
      <c r="Z10" t="s">
        <v>52</v>
      </c>
      <c r="AA10" t="s">
        <v>53</v>
      </c>
      <c r="AB10" t="s">
        <v>54</v>
      </c>
      <c r="AC10" t="s">
        <v>55</v>
      </c>
      <c r="AD10" t="s">
        <v>56</v>
      </c>
      <c r="AE10" t="s">
        <v>57</v>
      </c>
      <c r="AF10" t="s">
        <v>58</v>
      </c>
      <c r="AG10" t="s">
        <v>59</v>
      </c>
      <c r="AH10" t="s">
        <v>60</v>
      </c>
      <c r="AI10" t="s">
        <v>61</v>
      </c>
      <c r="AJ10" t="s">
        <v>62</v>
      </c>
      <c r="AK10" t="s">
        <v>63</v>
      </c>
      <c r="AL10" t="s">
        <v>64</v>
      </c>
      <c r="AM10" t="s">
        <v>65</v>
      </c>
      <c r="AN10" t="s">
        <v>66</v>
      </c>
      <c r="AO10" t="s">
        <v>67</v>
      </c>
      <c r="AP10" t="s">
        <v>68</v>
      </c>
      <c r="AQ10" t="s">
        <v>69</v>
      </c>
      <c r="AR10" t="s">
        <v>70</v>
      </c>
      <c r="AS10" t="s">
        <v>71</v>
      </c>
      <c r="AT10" t="s">
        <v>72</v>
      </c>
      <c r="AU10" t="s">
        <v>73</v>
      </c>
      <c r="AV10" t="s">
        <v>74</v>
      </c>
      <c r="AW10" t="s">
        <v>75</v>
      </c>
      <c r="AX10" t="s">
        <v>76</v>
      </c>
      <c r="AY10" t="s">
        <v>77</v>
      </c>
      <c r="AZ10" t="s">
        <v>78</v>
      </c>
      <c r="BA10" t="s">
        <v>79</v>
      </c>
      <c r="BB10" t="s">
        <v>80</v>
      </c>
      <c r="BC10" t="s">
        <v>81</v>
      </c>
      <c r="BD10" t="s">
        <v>82</v>
      </c>
      <c r="BE10" t="s">
        <v>83</v>
      </c>
      <c r="BF10" t="s">
        <v>84</v>
      </c>
      <c r="BG10" t="s">
        <v>85</v>
      </c>
      <c r="BH10" t="s">
        <v>86</v>
      </c>
      <c r="BI10" t="s">
        <v>87</v>
      </c>
      <c r="BJ10" t="s">
        <v>88</v>
      </c>
      <c r="BK10" t="s">
        <v>89</v>
      </c>
      <c r="BL10" t="s">
        <v>90</v>
      </c>
      <c r="BM10" t="s">
        <v>91</v>
      </c>
      <c r="BN10" t="s">
        <v>92</v>
      </c>
    </row>
    <row r="11" spans="1:132" hidden="1" x14ac:dyDescent="0.25">
      <c r="A11" t="s">
        <v>93</v>
      </c>
      <c r="B11" t="s">
        <v>94</v>
      </c>
      <c r="C11">
        <v>2</v>
      </c>
      <c r="D11">
        <v>2</v>
      </c>
      <c r="E11">
        <v>2</v>
      </c>
      <c r="F11">
        <v>200</v>
      </c>
      <c r="G11">
        <v>0</v>
      </c>
      <c r="H11">
        <v>200</v>
      </c>
      <c r="I11">
        <v>0</v>
      </c>
      <c r="J11">
        <v>0</v>
      </c>
      <c r="K11">
        <v>280000</v>
      </c>
      <c r="L11">
        <v>15181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59500</v>
      </c>
      <c r="T11">
        <v>91086</v>
      </c>
      <c r="U11">
        <v>5313.35</v>
      </c>
      <c r="V11">
        <v>3188.17</v>
      </c>
      <c r="W11">
        <v>159087.51999999999</v>
      </c>
      <c r="X11">
        <v>7273.74</v>
      </c>
      <c r="Y11">
        <v>8197.74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15181</v>
      </c>
      <c r="AI11">
        <v>0</v>
      </c>
      <c r="AJ11">
        <v>174559</v>
      </c>
      <c r="AK11">
        <v>0</v>
      </c>
      <c r="AL11">
        <v>0</v>
      </c>
      <c r="AM11">
        <v>0</v>
      </c>
      <c r="AN11">
        <v>0</v>
      </c>
      <c r="AO11">
        <v>159087.51999999999</v>
      </c>
      <c r="AP11">
        <v>7273.74</v>
      </c>
      <c r="AQ11">
        <v>8197.74</v>
      </c>
      <c r="AR11">
        <v>174559</v>
      </c>
      <c r="AS11">
        <v>159087.51999999999</v>
      </c>
      <c r="AT11">
        <v>7273.74</v>
      </c>
      <c r="AU11">
        <v>8197.74</v>
      </c>
      <c r="AV11">
        <v>174559</v>
      </c>
      <c r="AW11">
        <v>100</v>
      </c>
      <c r="AX11">
        <v>100</v>
      </c>
      <c r="AY11">
        <v>0</v>
      </c>
      <c r="AZ11">
        <v>0</v>
      </c>
      <c r="BA11">
        <v>100</v>
      </c>
      <c r="BB11">
        <v>0</v>
      </c>
      <c r="BC11">
        <v>0</v>
      </c>
      <c r="BD11">
        <v>0</v>
      </c>
      <c r="BE11">
        <v>1</v>
      </c>
      <c r="BF11">
        <v>6</v>
      </c>
      <c r="BG11">
        <v>0</v>
      </c>
      <c r="BH11">
        <v>0</v>
      </c>
      <c r="BI11">
        <v>7590.5</v>
      </c>
      <c r="BJ11" t="s">
        <v>95</v>
      </c>
      <c r="BK11">
        <v>10.48</v>
      </c>
      <c r="BL11">
        <v>4.3</v>
      </c>
      <c r="BM11">
        <v>0</v>
      </c>
      <c r="BN11">
        <v>0</v>
      </c>
    </row>
    <row r="12" spans="1:132" hidden="1" x14ac:dyDescent="0.25">
      <c r="A12" s="14" t="s">
        <v>93</v>
      </c>
      <c r="B12" s="14" t="s">
        <v>96</v>
      </c>
      <c r="C12" s="15">
        <v>2</v>
      </c>
      <c r="D12" s="15">
        <v>2</v>
      </c>
      <c r="E12" s="15">
        <v>2</v>
      </c>
      <c r="F12" s="15">
        <v>200</v>
      </c>
      <c r="G12" s="15">
        <v>0</v>
      </c>
      <c r="H12" s="15">
        <v>200</v>
      </c>
      <c r="I12" s="15">
        <v>0</v>
      </c>
      <c r="J12" s="15">
        <v>0</v>
      </c>
      <c r="K12" s="15">
        <v>280000</v>
      </c>
      <c r="L12" s="15">
        <v>15181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59500</v>
      </c>
      <c r="T12" s="15">
        <v>91086</v>
      </c>
      <c r="U12" s="15">
        <v>5313.35</v>
      </c>
      <c r="V12" s="15">
        <v>3188.17</v>
      </c>
      <c r="W12" s="15">
        <v>159087.51999999999</v>
      </c>
      <c r="X12" s="15">
        <v>7273.74</v>
      </c>
      <c r="Y12" s="15">
        <v>8197.74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15181</v>
      </c>
      <c r="AI12" s="15">
        <v>0</v>
      </c>
      <c r="AJ12" s="15">
        <v>174559</v>
      </c>
      <c r="AK12" s="15">
        <v>0</v>
      </c>
      <c r="AL12" s="15">
        <v>0</v>
      </c>
      <c r="AM12" s="15">
        <v>0</v>
      </c>
      <c r="AN12" s="15">
        <v>0</v>
      </c>
      <c r="AO12" s="15">
        <v>159087.51999999999</v>
      </c>
      <c r="AP12" s="15">
        <v>7273.74</v>
      </c>
      <c r="AQ12" s="15">
        <v>8197.74</v>
      </c>
      <c r="AR12" s="15">
        <v>174559</v>
      </c>
      <c r="AS12" s="15">
        <v>159087.51999999999</v>
      </c>
      <c r="AT12" s="15">
        <v>7273.74</v>
      </c>
      <c r="AU12" s="15">
        <v>8197.74</v>
      </c>
      <c r="AV12" s="15">
        <v>174559</v>
      </c>
      <c r="AW12" s="15">
        <v>100</v>
      </c>
      <c r="AX12" s="15">
        <v>100</v>
      </c>
      <c r="AY12" s="15">
        <v>0</v>
      </c>
      <c r="AZ12" s="15">
        <v>0</v>
      </c>
      <c r="BA12" s="15">
        <v>100</v>
      </c>
      <c r="BB12" s="15">
        <v>0</v>
      </c>
      <c r="BC12" s="15">
        <v>0</v>
      </c>
      <c r="BD12" s="15">
        <v>0</v>
      </c>
      <c r="BE12" s="15">
        <v>1</v>
      </c>
      <c r="BF12" s="15">
        <v>6</v>
      </c>
      <c r="BG12" s="15">
        <v>0</v>
      </c>
      <c r="BH12" s="15">
        <v>0</v>
      </c>
      <c r="BI12" s="15">
        <v>7590.5</v>
      </c>
      <c r="BJ12" s="15" t="s">
        <v>95</v>
      </c>
      <c r="BK12" s="15">
        <v>10.48</v>
      </c>
      <c r="BL12" s="15">
        <v>4.3</v>
      </c>
      <c r="BM12" s="15">
        <v>0</v>
      </c>
      <c r="BN12" s="15">
        <v>0</v>
      </c>
    </row>
    <row r="13" spans="1:132" hidden="1" x14ac:dyDescent="0.25">
      <c r="A13" t="s">
        <v>97</v>
      </c>
      <c r="B13" t="s">
        <v>98</v>
      </c>
      <c r="C13">
        <v>2</v>
      </c>
      <c r="D13">
        <v>2</v>
      </c>
      <c r="E13">
        <v>2</v>
      </c>
      <c r="F13">
        <v>250</v>
      </c>
      <c r="G13">
        <v>0</v>
      </c>
      <c r="H13">
        <v>220</v>
      </c>
      <c r="I13">
        <v>0</v>
      </c>
      <c r="J13">
        <v>0</v>
      </c>
      <c r="K13">
        <v>376492</v>
      </c>
      <c r="L13">
        <v>7431</v>
      </c>
      <c r="M13">
        <v>0</v>
      </c>
      <c r="N13">
        <v>0</v>
      </c>
      <c r="O13">
        <v>0</v>
      </c>
      <c r="P13">
        <v>-51618</v>
      </c>
      <c r="Q13">
        <v>0</v>
      </c>
      <c r="R13">
        <v>0</v>
      </c>
      <c r="S13">
        <v>65450</v>
      </c>
      <c r="T13">
        <v>54987.55</v>
      </c>
      <c r="U13">
        <v>2600.7600000000002</v>
      </c>
      <c r="V13">
        <v>4457.99</v>
      </c>
      <c r="W13">
        <v>127496.3</v>
      </c>
      <c r="X13">
        <v>260.82</v>
      </c>
      <c r="Y13">
        <v>4948.88</v>
      </c>
      <c r="Z13">
        <v>0</v>
      </c>
      <c r="AA13">
        <v>74117.710000000006</v>
      </c>
      <c r="AB13">
        <v>-104013</v>
      </c>
      <c r="AC13">
        <v>0</v>
      </c>
      <c r="AD13">
        <v>0</v>
      </c>
      <c r="AE13">
        <v>3202.29</v>
      </c>
      <c r="AF13">
        <v>0</v>
      </c>
      <c r="AG13">
        <v>0</v>
      </c>
      <c r="AH13">
        <v>7431</v>
      </c>
      <c r="AI13">
        <v>-51618</v>
      </c>
      <c r="AJ13">
        <v>132706</v>
      </c>
      <c r="AK13">
        <v>-29895.29</v>
      </c>
      <c r="AL13">
        <v>0</v>
      </c>
      <c r="AM13">
        <v>3202.29</v>
      </c>
      <c r="AN13">
        <v>-26693</v>
      </c>
      <c r="AO13">
        <v>75878.3</v>
      </c>
      <c r="AP13">
        <v>260.82</v>
      </c>
      <c r="AQ13">
        <v>4948.88</v>
      </c>
      <c r="AR13">
        <v>81088</v>
      </c>
      <c r="AS13">
        <v>105773.59</v>
      </c>
      <c r="AT13">
        <v>260.82</v>
      </c>
      <c r="AU13">
        <v>1746.59</v>
      </c>
      <c r="AV13">
        <v>107781</v>
      </c>
      <c r="AW13">
        <v>100</v>
      </c>
      <c r="AX13">
        <v>100</v>
      </c>
      <c r="AY13">
        <v>0</v>
      </c>
      <c r="AZ13">
        <v>0</v>
      </c>
      <c r="BA13">
        <v>100</v>
      </c>
      <c r="BB13">
        <v>0</v>
      </c>
      <c r="BC13">
        <v>-20.11</v>
      </c>
      <c r="BD13">
        <v>58.26</v>
      </c>
      <c r="BE13">
        <v>0.81</v>
      </c>
      <c r="BF13">
        <v>7.4</v>
      </c>
      <c r="BG13">
        <v>-3.59</v>
      </c>
      <c r="BH13">
        <v>10.41</v>
      </c>
      <c r="BI13">
        <v>3715.5</v>
      </c>
      <c r="BJ13" t="s">
        <v>95</v>
      </c>
      <c r="BK13">
        <v>17.16</v>
      </c>
      <c r="BL13">
        <v>10.98</v>
      </c>
      <c r="BM13">
        <v>0</v>
      </c>
      <c r="BN13">
        <v>0</v>
      </c>
    </row>
    <row r="14" spans="1:132" hidden="1" x14ac:dyDescent="0.25">
      <c r="A14" t="s">
        <v>97</v>
      </c>
      <c r="B14" t="s">
        <v>99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 t="s">
        <v>95</v>
      </c>
      <c r="BK14">
        <v>0</v>
      </c>
      <c r="BL14">
        <v>0</v>
      </c>
      <c r="BM14">
        <v>0</v>
      </c>
      <c r="BN14">
        <v>0</v>
      </c>
    </row>
    <row r="15" spans="1:132" hidden="1" x14ac:dyDescent="0.25">
      <c r="A15" t="s">
        <v>97</v>
      </c>
      <c r="B15" t="s">
        <v>100</v>
      </c>
      <c r="C15">
        <v>9</v>
      </c>
      <c r="D15">
        <v>8</v>
      </c>
      <c r="E15">
        <v>8</v>
      </c>
      <c r="F15">
        <v>768</v>
      </c>
      <c r="G15">
        <v>95</v>
      </c>
      <c r="H15">
        <v>945</v>
      </c>
      <c r="I15">
        <v>0</v>
      </c>
      <c r="J15">
        <v>0</v>
      </c>
      <c r="K15">
        <v>3430933</v>
      </c>
      <c r="L15">
        <v>196434</v>
      </c>
      <c r="M15">
        <v>0</v>
      </c>
      <c r="N15">
        <v>16040</v>
      </c>
      <c r="O15">
        <v>0</v>
      </c>
      <c r="P15">
        <v>-2842.02</v>
      </c>
      <c r="Q15">
        <v>2141.02</v>
      </c>
      <c r="R15">
        <v>0</v>
      </c>
      <c r="S15">
        <v>330000</v>
      </c>
      <c r="T15">
        <v>1817009.88</v>
      </c>
      <c r="U15">
        <v>68751.73</v>
      </c>
      <c r="V15">
        <v>7176.87</v>
      </c>
      <c r="W15">
        <v>2222938.48</v>
      </c>
      <c r="X15">
        <v>3441.12</v>
      </c>
      <c r="Y15">
        <v>164184.4</v>
      </c>
      <c r="Z15">
        <v>0</v>
      </c>
      <c r="AA15">
        <v>2222938.48</v>
      </c>
      <c r="AB15">
        <v>0</v>
      </c>
      <c r="AC15">
        <v>3441.12</v>
      </c>
      <c r="AD15">
        <v>0</v>
      </c>
      <c r="AE15">
        <v>164184.4</v>
      </c>
      <c r="AF15">
        <v>0</v>
      </c>
      <c r="AG15">
        <v>0</v>
      </c>
      <c r="AH15">
        <v>196434</v>
      </c>
      <c r="AI15">
        <v>-701</v>
      </c>
      <c r="AJ15">
        <v>2390564</v>
      </c>
      <c r="AK15">
        <v>2222938.48</v>
      </c>
      <c r="AL15">
        <v>3441.12</v>
      </c>
      <c r="AM15">
        <v>164184.4</v>
      </c>
      <c r="AN15">
        <v>2390564</v>
      </c>
      <c r="AO15">
        <v>2220096.46</v>
      </c>
      <c r="AP15">
        <v>5582.14</v>
      </c>
      <c r="AQ15">
        <v>164184.4</v>
      </c>
      <c r="AR15">
        <v>2389863</v>
      </c>
      <c r="AS15">
        <v>-2842.02</v>
      </c>
      <c r="AT15">
        <v>2141.02</v>
      </c>
      <c r="AU15">
        <v>0</v>
      </c>
      <c r="AV15">
        <v>-701</v>
      </c>
      <c r="AW15">
        <v>88.89</v>
      </c>
      <c r="AX15">
        <v>88.89</v>
      </c>
      <c r="AY15">
        <v>0</v>
      </c>
      <c r="AZ15">
        <v>0</v>
      </c>
      <c r="BA15">
        <v>100</v>
      </c>
      <c r="BB15">
        <v>0</v>
      </c>
      <c r="BC15">
        <v>100</v>
      </c>
      <c r="BD15">
        <v>100</v>
      </c>
      <c r="BE15">
        <v>0</v>
      </c>
      <c r="BF15">
        <v>9.25</v>
      </c>
      <c r="BG15">
        <v>12.17</v>
      </c>
      <c r="BH15">
        <v>12.17</v>
      </c>
      <c r="BI15">
        <v>21826</v>
      </c>
      <c r="BJ15" t="s">
        <v>95</v>
      </c>
      <c r="BK15">
        <v>11.32</v>
      </c>
      <c r="BL15">
        <v>5.14</v>
      </c>
      <c r="BM15">
        <v>0</v>
      </c>
      <c r="BN15">
        <v>1</v>
      </c>
    </row>
    <row r="16" spans="1:132" hidden="1" x14ac:dyDescent="0.25">
      <c r="A16" t="s">
        <v>97</v>
      </c>
      <c r="B16" t="s">
        <v>101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 t="s">
        <v>95</v>
      </c>
      <c r="BK16">
        <v>0</v>
      </c>
      <c r="BL16">
        <v>0</v>
      </c>
      <c r="BM16">
        <v>0</v>
      </c>
      <c r="BN16">
        <v>0</v>
      </c>
    </row>
    <row r="17" spans="1:66" hidden="1" x14ac:dyDescent="0.25">
      <c r="A17" t="s">
        <v>97</v>
      </c>
      <c r="B17" t="s">
        <v>102</v>
      </c>
      <c r="C17">
        <v>2</v>
      </c>
      <c r="D17">
        <v>2</v>
      </c>
      <c r="E17">
        <v>2</v>
      </c>
      <c r="F17">
        <v>125</v>
      </c>
      <c r="G17">
        <v>0</v>
      </c>
      <c r="H17">
        <v>125</v>
      </c>
      <c r="I17">
        <v>0</v>
      </c>
      <c r="J17">
        <v>0</v>
      </c>
      <c r="K17">
        <v>454348</v>
      </c>
      <c r="L17">
        <v>32698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35400</v>
      </c>
      <c r="T17">
        <v>245231.25</v>
      </c>
      <c r="U17">
        <v>11444.12</v>
      </c>
      <c r="V17">
        <v>11400.46</v>
      </c>
      <c r="W17">
        <v>303475.83</v>
      </c>
      <c r="X17">
        <v>154.36000000000001</v>
      </c>
      <c r="Y17">
        <v>22070.81</v>
      </c>
      <c r="Z17">
        <v>0</v>
      </c>
      <c r="AA17">
        <v>263434</v>
      </c>
      <c r="AB17">
        <v>0</v>
      </c>
      <c r="AC17">
        <v>0</v>
      </c>
      <c r="AD17">
        <v>0</v>
      </c>
      <c r="AE17">
        <v>19737</v>
      </c>
      <c r="AF17">
        <v>0</v>
      </c>
      <c r="AG17">
        <v>0</v>
      </c>
      <c r="AH17">
        <v>32698</v>
      </c>
      <c r="AI17">
        <v>0</v>
      </c>
      <c r="AJ17">
        <v>325701</v>
      </c>
      <c r="AK17">
        <v>263434</v>
      </c>
      <c r="AL17">
        <v>0</v>
      </c>
      <c r="AM17">
        <v>19737</v>
      </c>
      <c r="AN17">
        <v>283171</v>
      </c>
      <c r="AO17">
        <v>303475.83</v>
      </c>
      <c r="AP17">
        <v>154.36000000000001</v>
      </c>
      <c r="AQ17">
        <v>22070.81</v>
      </c>
      <c r="AR17">
        <v>325701</v>
      </c>
      <c r="AS17">
        <v>40041.83</v>
      </c>
      <c r="AT17">
        <v>154.36000000000001</v>
      </c>
      <c r="AU17">
        <v>2333.81</v>
      </c>
      <c r="AV17">
        <v>42530</v>
      </c>
      <c r="AW17">
        <v>100</v>
      </c>
      <c r="AX17">
        <v>100</v>
      </c>
      <c r="AY17">
        <v>0</v>
      </c>
      <c r="AZ17">
        <v>0</v>
      </c>
      <c r="BA17">
        <v>100</v>
      </c>
      <c r="BB17">
        <v>0</v>
      </c>
      <c r="BC17">
        <v>86.94</v>
      </c>
      <c r="BD17">
        <v>86.94</v>
      </c>
      <c r="BE17">
        <v>0.13</v>
      </c>
      <c r="BF17">
        <v>7.5</v>
      </c>
      <c r="BG17">
        <v>8.66</v>
      </c>
      <c r="BH17">
        <v>8.66</v>
      </c>
      <c r="BI17">
        <v>16349</v>
      </c>
      <c r="BJ17" t="s">
        <v>95</v>
      </c>
      <c r="BK17">
        <v>9.2799999999999994</v>
      </c>
      <c r="BL17">
        <v>3.1</v>
      </c>
      <c r="BM17">
        <v>0</v>
      </c>
      <c r="BN17">
        <v>0</v>
      </c>
    </row>
    <row r="18" spans="1:66" hidden="1" x14ac:dyDescent="0.25">
      <c r="A18" t="s">
        <v>97</v>
      </c>
      <c r="B18" t="s">
        <v>103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 t="s">
        <v>95</v>
      </c>
      <c r="BK18">
        <v>0</v>
      </c>
      <c r="BL18">
        <v>0</v>
      </c>
      <c r="BM18">
        <v>0</v>
      </c>
      <c r="BN18">
        <v>0</v>
      </c>
    </row>
    <row r="19" spans="1:66" hidden="1" x14ac:dyDescent="0.25">
      <c r="A19" s="14" t="s">
        <v>97</v>
      </c>
      <c r="B19" s="14" t="s">
        <v>104</v>
      </c>
      <c r="C19" s="15">
        <v>13</v>
      </c>
      <c r="D19" s="15">
        <v>12</v>
      </c>
      <c r="E19" s="15">
        <v>12</v>
      </c>
      <c r="F19" s="15">
        <v>1143</v>
      </c>
      <c r="G19" s="15">
        <v>95</v>
      </c>
      <c r="H19" s="15">
        <v>1290</v>
      </c>
      <c r="I19" s="15">
        <v>0</v>
      </c>
      <c r="J19" s="15">
        <v>0</v>
      </c>
      <c r="K19" s="15">
        <v>4261773</v>
      </c>
      <c r="L19" s="15">
        <v>236563</v>
      </c>
      <c r="M19" s="15">
        <v>0</v>
      </c>
      <c r="N19" s="15">
        <v>16040</v>
      </c>
      <c r="O19" s="15">
        <v>0</v>
      </c>
      <c r="P19" s="15">
        <v>-54460.02</v>
      </c>
      <c r="Q19" s="15">
        <v>2141.02</v>
      </c>
      <c r="R19" s="15">
        <v>0</v>
      </c>
      <c r="S19" s="15">
        <v>430850</v>
      </c>
      <c r="T19" s="15">
        <v>2117228.6800000002</v>
      </c>
      <c r="U19" s="15">
        <v>82796.61</v>
      </c>
      <c r="V19" s="15">
        <v>23035.32</v>
      </c>
      <c r="W19" s="15">
        <v>2653910.61</v>
      </c>
      <c r="X19" s="15">
        <v>3856.3</v>
      </c>
      <c r="Y19" s="15">
        <v>191204.09</v>
      </c>
      <c r="Z19" s="15">
        <v>0</v>
      </c>
      <c r="AA19" s="15">
        <v>2560490.19</v>
      </c>
      <c r="AB19" s="15">
        <v>-104013</v>
      </c>
      <c r="AC19" s="15">
        <v>3441.12</v>
      </c>
      <c r="AD19" s="15">
        <v>0</v>
      </c>
      <c r="AE19" s="15">
        <v>187123.69</v>
      </c>
      <c r="AF19" s="15">
        <v>0</v>
      </c>
      <c r="AG19" s="15">
        <v>0</v>
      </c>
      <c r="AH19" s="15">
        <v>236563</v>
      </c>
      <c r="AI19" s="15">
        <v>-52319</v>
      </c>
      <c r="AJ19" s="15">
        <v>2848971</v>
      </c>
      <c r="AK19" s="15">
        <v>2456477.19</v>
      </c>
      <c r="AL19" s="15">
        <v>3441.12</v>
      </c>
      <c r="AM19" s="15">
        <v>187123.69</v>
      </c>
      <c r="AN19" s="15">
        <v>2647042</v>
      </c>
      <c r="AO19" s="15">
        <v>2599450.59</v>
      </c>
      <c r="AP19" s="15">
        <v>5997.32</v>
      </c>
      <c r="AQ19" s="15">
        <v>191204.09</v>
      </c>
      <c r="AR19" s="15">
        <v>2796652</v>
      </c>
      <c r="AS19" s="15">
        <v>142973.4</v>
      </c>
      <c r="AT19" s="15">
        <v>2556.1999999999998</v>
      </c>
      <c r="AU19" s="15">
        <v>4080.4</v>
      </c>
      <c r="AV19" s="15">
        <v>149610</v>
      </c>
      <c r="AW19" s="15">
        <v>92.31</v>
      </c>
      <c r="AX19" s="15">
        <v>92.31</v>
      </c>
      <c r="AY19" s="15">
        <v>0</v>
      </c>
      <c r="AZ19" s="15">
        <v>0</v>
      </c>
      <c r="BA19" s="15">
        <v>100</v>
      </c>
      <c r="BB19" s="15">
        <v>0</v>
      </c>
      <c r="BC19" s="15">
        <v>92.91</v>
      </c>
      <c r="BD19" s="15">
        <v>96.56</v>
      </c>
      <c r="BE19" s="15">
        <v>0.05</v>
      </c>
      <c r="BF19" s="15">
        <v>8.9499999999999993</v>
      </c>
      <c r="BG19" s="15">
        <v>11.19</v>
      </c>
      <c r="BH19" s="15">
        <v>11.63</v>
      </c>
      <c r="BI19" s="15">
        <v>18197.150000000001</v>
      </c>
      <c r="BJ19" s="15" t="s">
        <v>95</v>
      </c>
      <c r="BK19" s="15">
        <v>11.22</v>
      </c>
      <c r="BL19" s="15">
        <v>5.04</v>
      </c>
      <c r="BM19" s="15">
        <v>0</v>
      </c>
      <c r="BN19" s="15">
        <v>1</v>
      </c>
    </row>
    <row r="20" spans="1:66" hidden="1" x14ac:dyDescent="0.25">
      <c r="A20" t="s">
        <v>105</v>
      </c>
      <c r="B20" t="s">
        <v>106</v>
      </c>
      <c r="C20">
        <v>3</v>
      </c>
      <c r="D20">
        <v>3</v>
      </c>
      <c r="E20">
        <v>3</v>
      </c>
      <c r="F20">
        <v>0</v>
      </c>
      <c r="G20">
        <v>7358</v>
      </c>
      <c r="H20">
        <v>6461</v>
      </c>
      <c r="I20">
        <v>0</v>
      </c>
      <c r="J20">
        <v>0</v>
      </c>
      <c r="K20">
        <v>5814780</v>
      </c>
      <c r="L20">
        <v>8810</v>
      </c>
      <c r="M20">
        <v>0</v>
      </c>
      <c r="N20">
        <v>0</v>
      </c>
      <c r="O20">
        <v>0</v>
      </c>
      <c r="P20">
        <v>44373403.740000002</v>
      </c>
      <c r="Q20">
        <v>457284.98</v>
      </c>
      <c r="R20">
        <v>2429.2800000000002</v>
      </c>
      <c r="S20">
        <v>1103850</v>
      </c>
      <c r="T20">
        <v>30836.75</v>
      </c>
      <c r="U20">
        <v>3083.67</v>
      </c>
      <c r="V20">
        <v>17821.79</v>
      </c>
      <c r="W20">
        <v>1155592.21</v>
      </c>
      <c r="X20">
        <v>487607.48</v>
      </c>
      <c r="Y20">
        <v>2775.31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8810</v>
      </c>
      <c r="AI20">
        <v>44833118</v>
      </c>
      <c r="AJ20">
        <v>1645975</v>
      </c>
      <c r="AK20">
        <v>0</v>
      </c>
      <c r="AL20">
        <v>0</v>
      </c>
      <c r="AM20">
        <v>0</v>
      </c>
      <c r="AN20">
        <v>0</v>
      </c>
      <c r="AO20">
        <v>45528995.950000003</v>
      </c>
      <c r="AP20">
        <v>944892.46</v>
      </c>
      <c r="AQ20">
        <v>5204.59</v>
      </c>
      <c r="AR20">
        <v>46479093</v>
      </c>
      <c r="AS20">
        <v>45528995.950000003</v>
      </c>
      <c r="AT20">
        <v>944892.46</v>
      </c>
      <c r="AU20">
        <v>5204.59</v>
      </c>
      <c r="AV20">
        <v>46479093</v>
      </c>
      <c r="AW20">
        <v>100</v>
      </c>
      <c r="AX20">
        <v>100</v>
      </c>
      <c r="AY20">
        <v>0</v>
      </c>
      <c r="AZ20">
        <v>0</v>
      </c>
      <c r="BA20">
        <v>100</v>
      </c>
      <c r="BB20">
        <v>0</v>
      </c>
      <c r="BC20">
        <v>0</v>
      </c>
      <c r="BD20">
        <v>0</v>
      </c>
      <c r="BE20">
        <v>28.24</v>
      </c>
      <c r="BF20">
        <v>3.5</v>
      </c>
      <c r="BG20">
        <v>0</v>
      </c>
      <c r="BH20">
        <v>0</v>
      </c>
      <c r="BI20">
        <v>2936.67</v>
      </c>
      <c r="BJ20" t="s">
        <v>95</v>
      </c>
      <c r="BK20">
        <v>131.16999999999999</v>
      </c>
      <c r="BL20">
        <v>124.99</v>
      </c>
      <c r="BM20">
        <v>0</v>
      </c>
      <c r="BN20">
        <v>0</v>
      </c>
    </row>
    <row r="21" spans="1:66" hidden="1" x14ac:dyDescent="0.25">
      <c r="A21" t="s">
        <v>105</v>
      </c>
      <c r="B21" t="s">
        <v>107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 t="s">
        <v>95</v>
      </c>
      <c r="BK21">
        <v>0</v>
      </c>
      <c r="BL21">
        <v>0</v>
      </c>
      <c r="BM21">
        <v>0</v>
      </c>
      <c r="BN21">
        <v>0</v>
      </c>
    </row>
    <row r="22" spans="1:66" hidden="1" x14ac:dyDescent="0.25">
      <c r="A22" t="s">
        <v>105</v>
      </c>
      <c r="B22" t="s">
        <v>108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 t="s">
        <v>95</v>
      </c>
      <c r="BK22">
        <v>0</v>
      </c>
      <c r="BL22">
        <v>0</v>
      </c>
      <c r="BM22">
        <v>0</v>
      </c>
      <c r="BN22">
        <v>0</v>
      </c>
    </row>
    <row r="23" spans="1:66" hidden="1" x14ac:dyDescent="0.25">
      <c r="A23" t="s">
        <v>105</v>
      </c>
      <c r="B23" t="s">
        <v>109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 t="s">
        <v>95</v>
      </c>
      <c r="BK23">
        <v>0</v>
      </c>
      <c r="BL23">
        <v>0</v>
      </c>
      <c r="BM23">
        <v>0</v>
      </c>
      <c r="BN23">
        <v>0</v>
      </c>
    </row>
    <row r="24" spans="1:66" hidden="1" x14ac:dyDescent="0.25">
      <c r="A24" s="14" t="s">
        <v>105</v>
      </c>
      <c r="B24" s="14" t="s">
        <v>110</v>
      </c>
      <c r="C24" s="15">
        <v>3</v>
      </c>
      <c r="D24" s="15">
        <v>3</v>
      </c>
      <c r="E24" s="15">
        <v>3</v>
      </c>
      <c r="F24" s="15">
        <v>0</v>
      </c>
      <c r="G24" s="15">
        <v>7358</v>
      </c>
      <c r="H24" s="15">
        <v>6461</v>
      </c>
      <c r="I24" s="15">
        <v>0</v>
      </c>
      <c r="J24" s="15">
        <v>0</v>
      </c>
      <c r="K24" s="15">
        <v>5814780</v>
      </c>
      <c r="L24" s="15">
        <v>8810</v>
      </c>
      <c r="M24" s="15">
        <v>0</v>
      </c>
      <c r="N24" s="15">
        <v>0</v>
      </c>
      <c r="O24" s="15">
        <v>0</v>
      </c>
      <c r="P24" s="15">
        <v>44373403.740000002</v>
      </c>
      <c r="Q24" s="15">
        <v>457284.98</v>
      </c>
      <c r="R24" s="15">
        <v>2429.2800000000002</v>
      </c>
      <c r="S24" s="15">
        <v>1103850</v>
      </c>
      <c r="T24" s="15">
        <v>30836.75</v>
      </c>
      <c r="U24" s="15">
        <v>3083.67</v>
      </c>
      <c r="V24" s="15">
        <v>17821.79</v>
      </c>
      <c r="W24" s="15">
        <v>1155592.21</v>
      </c>
      <c r="X24" s="15">
        <v>487607.48</v>
      </c>
      <c r="Y24" s="15">
        <v>2775.31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8810</v>
      </c>
      <c r="AI24" s="15">
        <v>44833118</v>
      </c>
      <c r="AJ24" s="15">
        <v>1645975</v>
      </c>
      <c r="AK24" s="15">
        <v>0</v>
      </c>
      <c r="AL24" s="15">
        <v>0</v>
      </c>
      <c r="AM24" s="15">
        <v>0</v>
      </c>
      <c r="AN24" s="15">
        <v>0</v>
      </c>
      <c r="AO24" s="15">
        <v>45528995.950000003</v>
      </c>
      <c r="AP24" s="15">
        <v>944892.46</v>
      </c>
      <c r="AQ24" s="15">
        <v>5204.59</v>
      </c>
      <c r="AR24" s="15">
        <v>46479093</v>
      </c>
      <c r="AS24" s="15">
        <v>45528995.950000003</v>
      </c>
      <c r="AT24" s="15">
        <v>944892.46</v>
      </c>
      <c r="AU24" s="15">
        <v>5204.59</v>
      </c>
      <c r="AV24" s="15">
        <v>46479093</v>
      </c>
      <c r="AW24" s="15">
        <v>100</v>
      </c>
      <c r="AX24" s="15">
        <v>100</v>
      </c>
      <c r="AY24" s="15">
        <v>0</v>
      </c>
      <c r="AZ24" s="15">
        <v>0</v>
      </c>
      <c r="BA24" s="15">
        <v>100</v>
      </c>
      <c r="BB24" s="15">
        <v>0</v>
      </c>
      <c r="BC24" s="15">
        <v>0</v>
      </c>
      <c r="BD24" s="15">
        <v>0</v>
      </c>
      <c r="BE24" s="15">
        <v>28.24</v>
      </c>
      <c r="BF24" s="15">
        <v>3.5</v>
      </c>
      <c r="BG24" s="15">
        <v>0</v>
      </c>
      <c r="BH24" s="15">
        <v>0</v>
      </c>
      <c r="BI24" s="15">
        <v>2936.67</v>
      </c>
      <c r="BJ24" s="15" t="s">
        <v>95</v>
      </c>
      <c r="BK24" s="15">
        <v>131.16999999999999</v>
      </c>
      <c r="BL24" s="15">
        <v>124.99</v>
      </c>
      <c r="BM24" s="15">
        <v>0</v>
      </c>
      <c r="BN24" s="15">
        <v>0</v>
      </c>
    </row>
    <row r="25" spans="1:66" hidden="1" x14ac:dyDescent="0.25">
      <c r="A25" t="s">
        <v>111</v>
      </c>
      <c r="B25" t="s">
        <v>112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 t="s">
        <v>95</v>
      </c>
      <c r="BK25">
        <v>0</v>
      </c>
      <c r="BL25">
        <v>0</v>
      </c>
      <c r="BM25">
        <v>0</v>
      </c>
      <c r="BN25">
        <v>0</v>
      </c>
    </row>
    <row r="26" spans="1:66" hidden="1" x14ac:dyDescent="0.25">
      <c r="A26" s="14" t="s">
        <v>111</v>
      </c>
      <c r="B26" s="14" t="s">
        <v>113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  <c r="BJ26" s="15" t="s">
        <v>95</v>
      </c>
      <c r="BK26" s="15">
        <v>0</v>
      </c>
      <c r="BL26" s="15">
        <v>0</v>
      </c>
      <c r="BM26" s="15">
        <v>0</v>
      </c>
      <c r="BN26" s="15">
        <v>0</v>
      </c>
    </row>
    <row r="27" spans="1:66" hidden="1" x14ac:dyDescent="0.25">
      <c r="A27" t="s">
        <v>114</v>
      </c>
      <c r="B27" t="s">
        <v>115</v>
      </c>
      <c r="C27">
        <v>1</v>
      </c>
      <c r="D27">
        <v>1</v>
      </c>
      <c r="E27">
        <v>1</v>
      </c>
      <c r="F27">
        <v>0</v>
      </c>
      <c r="G27">
        <v>228</v>
      </c>
      <c r="H27">
        <v>0</v>
      </c>
      <c r="I27">
        <v>0</v>
      </c>
      <c r="J27">
        <v>0</v>
      </c>
      <c r="K27">
        <v>0</v>
      </c>
      <c r="L27">
        <v>714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91200</v>
      </c>
      <c r="T27">
        <v>8211</v>
      </c>
      <c r="U27">
        <v>249.9</v>
      </c>
      <c r="V27">
        <v>1092.1099999999999</v>
      </c>
      <c r="W27">
        <v>100753.01</v>
      </c>
      <c r="X27">
        <v>0</v>
      </c>
      <c r="Y27">
        <v>738.99</v>
      </c>
      <c r="Z27">
        <v>0</v>
      </c>
      <c r="AA27">
        <v>100753.01</v>
      </c>
      <c r="AB27">
        <v>0</v>
      </c>
      <c r="AC27">
        <v>0</v>
      </c>
      <c r="AD27">
        <v>0</v>
      </c>
      <c r="AE27">
        <v>738.99</v>
      </c>
      <c r="AF27">
        <v>0</v>
      </c>
      <c r="AG27">
        <v>0</v>
      </c>
      <c r="AH27">
        <v>714</v>
      </c>
      <c r="AI27">
        <v>0</v>
      </c>
      <c r="AJ27">
        <v>101492</v>
      </c>
      <c r="AK27">
        <v>100753.01</v>
      </c>
      <c r="AL27">
        <v>0</v>
      </c>
      <c r="AM27">
        <v>738.99</v>
      </c>
      <c r="AN27">
        <v>101492</v>
      </c>
      <c r="AO27">
        <v>100753.01</v>
      </c>
      <c r="AP27">
        <v>0</v>
      </c>
      <c r="AQ27">
        <v>738.99</v>
      </c>
      <c r="AR27">
        <v>101492</v>
      </c>
      <c r="AS27">
        <v>0</v>
      </c>
      <c r="AT27">
        <v>0</v>
      </c>
      <c r="AU27">
        <v>0</v>
      </c>
      <c r="AV27">
        <v>0</v>
      </c>
      <c r="AW27">
        <v>100</v>
      </c>
      <c r="AX27">
        <v>100</v>
      </c>
      <c r="AY27">
        <v>0</v>
      </c>
      <c r="AZ27">
        <v>0</v>
      </c>
      <c r="BA27">
        <v>100</v>
      </c>
      <c r="BB27">
        <v>0</v>
      </c>
      <c r="BC27">
        <v>100</v>
      </c>
      <c r="BD27">
        <v>100</v>
      </c>
      <c r="BE27">
        <v>0</v>
      </c>
      <c r="BF27">
        <v>11.5</v>
      </c>
      <c r="BG27">
        <v>142.15</v>
      </c>
      <c r="BH27">
        <v>142.15</v>
      </c>
      <c r="BI27">
        <v>714</v>
      </c>
      <c r="BJ27" t="s">
        <v>95</v>
      </c>
      <c r="BK27">
        <v>141.11000000000001</v>
      </c>
      <c r="BL27">
        <v>134.93</v>
      </c>
      <c r="BM27">
        <v>0</v>
      </c>
      <c r="BN27">
        <v>0</v>
      </c>
    </row>
    <row r="28" spans="1:66" hidden="1" x14ac:dyDescent="0.25">
      <c r="A28" s="14" t="s">
        <v>114</v>
      </c>
      <c r="B28" s="14" t="s">
        <v>116</v>
      </c>
      <c r="C28" s="15">
        <v>1</v>
      </c>
      <c r="D28" s="15">
        <v>1</v>
      </c>
      <c r="E28" s="15">
        <v>1</v>
      </c>
      <c r="F28" s="15">
        <v>0</v>
      </c>
      <c r="G28" s="15">
        <v>228</v>
      </c>
      <c r="H28" s="15">
        <v>0</v>
      </c>
      <c r="I28" s="15">
        <v>0</v>
      </c>
      <c r="J28" s="15">
        <v>0</v>
      </c>
      <c r="K28" s="15">
        <v>0</v>
      </c>
      <c r="L28" s="15">
        <v>714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91200</v>
      </c>
      <c r="T28" s="15">
        <v>8211</v>
      </c>
      <c r="U28" s="15">
        <v>249.9</v>
      </c>
      <c r="V28" s="15">
        <v>1092.1099999999999</v>
      </c>
      <c r="W28" s="15">
        <v>100753.01</v>
      </c>
      <c r="X28" s="15">
        <v>0</v>
      </c>
      <c r="Y28" s="15">
        <v>738.99</v>
      </c>
      <c r="Z28" s="15">
        <v>0</v>
      </c>
      <c r="AA28" s="15">
        <v>100753.01</v>
      </c>
      <c r="AB28" s="15">
        <v>0</v>
      </c>
      <c r="AC28" s="15">
        <v>0</v>
      </c>
      <c r="AD28" s="15">
        <v>0</v>
      </c>
      <c r="AE28" s="15">
        <v>738.99</v>
      </c>
      <c r="AF28" s="15">
        <v>0</v>
      </c>
      <c r="AG28" s="15">
        <v>0</v>
      </c>
      <c r="AH28" s="15">
        <v>714</v>
      </c>
      <c r="AI28" s="15">
        <v>0</v>
      </c>
      <c r="AJ28" s="15">
        <v>101492</v>
      </c>
      <c r="AK28" s="15">
        <v>100753.01</v>
      </c>
      <c r="AL28" s="15">
        <v>0</v>
      </c>
      <c r="AM28" s="15">
        <v>738.99</v>
      </c>
      <c r="AN28" s="15">
        <v>101492</v>
      </c>
      <c r="AO28" s="15">
        <v>100753.01</v>
      </c>
      <c r="AP28" s="15">
        <v>0</v>
      </c>
      <c r="AQ28" s="15">
        <v>738.99</v>
      </c>
      <c r="AR28" s="15">
        <v>101492</v>
      </c>
      <c r="AS28" s="15">
        <v>0</v>
      </c>
      <c r="AT28" s="15">
        <v>0</v>
      </c>
      <c r="AU28" s="15">
        <v>0</v>
      </c>
      <c r="AV28" s="15">
        <v>0</v>
      </c>
      <c r="AW28" s="15">
        <v>100</v>
      </c>
      <c r="AX28" s="15">
        <v>100</v>
      </c>
      <c r="AY28" s="15">
        <v>0</v>
      </c>
      <c r="AZ28" s="15">
        <v>0</v>
      </c>
      <c r="BA28" s="15">
        <v>100</v>
      </c>
      <c r="BB28" s="15">
        <v>0</v>
      </c>
      <c r="BC28" s="15">
        <v>100</v>
      </c>
      <c r="BD28" s="15">
        <v>100</v>
      </c>
      <c r="BE28" s="15">
        <v>0</v>
      </c>
      <c r="BF28" s="15">
        <v>11.5</v>
      </c>
      <c r="BG28" s="15">
        <v>142.15</v>
      </c>
      <c r="BH28" s="15">
        <v>142.15</v>
      </c>
      <c r="BI28" s="15">
        <v>714</v>
      </c>
      <c r="BJ28" s="15" t="s">
        <v>95</v>
      </c>
      <c r="BK28" s="15">
        <v>141.11000000000001</v>
      </c>
      <c r="BL28" s="15">
        <v>134.93</v>
      </c>
      <c r="BM28" s="15">
        <v>0</v>
      </c>
      <c r="BN28" s="15">
        <v>0</v>
      </c>
    </row>
    <row r="29" spans="1:66" hidden="1" x14ac:dyDescent="0.25">
      <c r="A29" t="s">
        <v>117</v>
      </c>
      <c r="B29" t="s">
        <v>118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 t="s">
        <v>95</v>
      </c>
      <c r="BK29">
        <v>0</v>
      </c>
      <c r="BL29">
        <v>0</v>
      </c>
      <c r="BM29">
        <v>0</v>
      </c>
      <c r="BN29">
        <v>0</v>
      </c>
    </row>
    <row r="30" spans="1:66" hidden="1" x14ac:dyDescent="0.25">
      <c r="A30" s="14" t="s">
        <v>117</v>
      </c>
      <c r="B30" s="14" t="s">
        <v>119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  <c r="BJ30" s="15" t="s">
        <v>95</v>
      </c>
      <c r="BK30" s="15">
        <v>0</v>
      </c>
      <c r="BL30" s="15">
        <v>0</v>
      </c>
      <c r="BM30" s="15">
        <v>0</v>
      </c>
      <c r="BN30" s="15">
        <v>0</v>
      </c>
    </row>
    <row r="31" spans="1:66" hidden="1" x14ac:dyDescent="0.25">
      <c r="A31" t="s">
        <v>120</v>
      </c>
      <c r="B31" t="s">
        <v>121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 t="s">
        <v>95</v>
      </c>
      <c r="BK31">
        <v>0</v>
      </c>
      <c r="BL31">
        <v>0</v>
      </c>
      <c r="BM31">
        <v>0</v>
      </c>
      <c r="BN31">
        <v>0</v>
      </c>
    </row>
    <row r="32" spans="1:66" hidden="1" x14ac:dyDescent="0.25">
      <c r="A32" s="14" t="s">
        <v>120</v>
      </c>
      <c r="B32" s="14" t="s">
        <v>122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  <c r="BJ32" s="15" t="s">
        <v>95</v>
      </c>
      <c r="BK32" s="15">
        <v>0</v>
      </c>
      <c r="BL32" s="15">
        <v>0</v>
      </c>
      <c r="BM32" s="15">
        <v>0</v>
      </c>
      <c r="BN32" s="15">
        <v>0</v>
      </c>
    </row>
    <row r="33" spans="1:66" hidden="1" x14ac:dyDescent="0.25">
      <c r="A33" t="s">
        <v>123</v>
      </c>
      <c r="B33" t="s">
        <v>124</v>
      </c>
      <c r="C33">
        <v>2207</v>
      </c>
      <c r="D33">
        <v>2103</v>
      </c>
      <c r="E33">
        <v>2102</v>
      </c>
      <c r="F33">
        <v>88.72</v>
      </c>
      <c r="G33">
        <v>0</v>
      </c>
      <c r="H33">
        <v>0</v>
      </c>
      <c r="I33">
        <v>0</v>
      </c>
      <c r="J33">
        <v>11</v>
      </c>
      <c r="K33">
        <v>126720</v>
      </c>
      <c r="L33">
        <v>4179</v>
      </c>
      <c r="M33">
        <v>0</v>
      </c>
      <c r="N33">
        <v>0</v>
      </c>
      <c r="O33">
        <v>0</v>
      </c>
      <c r="P33">
        <v>-479.56</v>
      </c>
      <c r="Q33">
        <v>11432.01</v>
      </c>
      <c r="R33">
        <v>34.79</v>
      </c>
      <c r="S33">
        <v>0</v>
      </c>
      <c r="T33">
        <v>212203</v>
      </c>
      <c r="U33">
        <v>1451.94</v>
      </c>
      <c r="V33">
        <v>-2.37</v>
      </c>
      <c r="W33">
        <v>213652.57</v>
      </c>
      <c r="X33">
        <v>24.13</v>
      </c>
      <c r="Y33">
        <v>0</v>
      </c>
      <c r="Z33">
        <v>0</v>
      </c>
      <c r="AA33">
        <v>353.67</v>
      </c>
      <c r="AB33">
        <v>213654.94</v>
      </c>
      <c r="AC33">
        <v>1437.33</v>
      </c>
      <c r="AD33">
        <v>0</v>
      </c>
      <c r="AE33">
        <v>0</v>
      </c>
      <c r="AF33">
        <v>0</v>
      </c>
      <c r="AG33">
        <v>0</v>
      </c>
      <c r="AH33">
        <v>4179</v>
      </c>
      <c r="AI33">
        <v>10987.24</v>
      </c>
      <c r="AJ33">
        <v>213676.7</v>
      </c>
      <c r="AK33">
        <v>214008.61</v>
      </c>
      <c r="AL33">
        <v>1437.33</v>
      </c>
      <c r="AM33">
        <v>0</v>
      </c>
      <c r="AN33">
        <v>215445.94</v>
      </c>
      <c r="AO33">
        <v>213173.01</v>
      </c>
      <c r="AP33">
        <v>11456.14</v>
      </c>
      <c r="AQ33">
        <v>34.79</v>
      </c>
      <c r="AR33">
        <v>224663.94</v>
      </c>
      <c r="AS33">
        <v>-835.6</v>
      </c>
      <c r="AT33">
        <v>10018.81</v>
      </c>
      <c r="AU33">
        <v>34.79</v>
      </c>
      <c r="AV33">
        <v>9218</v>
      </c>
      <c r="AW33">
        <v>95.29</v>
      </c>
      <c r="AX33">
        <v>95.24</v>
      </c>
      <c r="AY33">
        <v>0</v>
      </c>
      <c r="AZ33">
        <v>0.5</v>
      </c>
      <c r="BA33">
        <v>100</v>
      </c>
      <c r="BB33">
        <v>0</v>
      </c>
      <c r="BC33">
        <v>100.83</v>
      </c>
      <c r="BD33">
        <v>0.84</v>
      </c>
      <c r="BE33">
        <v>0.04</v>
      </c>
      <c r="BF33">
        <v>50.78</v>
      </c>
      <c r="BG33">
        <v>51.55</v>
      </c>
      <c r="BH33">
        <v>0.43</v>
      </c>
      <c r="BI33">
        <v>1.89</v>
      </c>
      <c r="BJ33" t="s">
        <v>95</v>
      </c>
      <c r="BK33">
        <v>51.13</v>
      </c>
      <c r="BL33">
        <v>44.95</v>
      </c>
      <c r="BM33">
        <v>1</v>
      </c>
      <c r="BN33">
        <v>104</v>
      </c>
    </row>
    <row r="34" spans="1:66" hidden="1" x14ac:dyDescent="0.25">
      <c r="A34" t="s">
        <v>123</v>
      </c>
      <c r="B34" t="s">
        <v>125</v>
      </c>
      <c r="C34">
        <v>6753</v>
      </c>
      <c r="D34">
        <v>6753</v>
      </c>
      <c r="E34">
        <v>6753</v>
      </c>
      <c r="F34">
        <v>270.12</v>
      </c>
      <c r="G34">
        <v>0</v>
      </c>
      <c r="H34">
        <v>0</v>
      </c>
      <c r="I34">
        <v>0</v>
      </c>
      <c r="J34">
        <v>42</v>
      </c>
      <c r="K34">
        <v>790030</v>
      </c>
      <c r="L34">
        <v>165996</v>
      </c>
      <c r="M34">
        <v>0</v>
      </c>
      <c r="N34">
        <v>0</v>
      </c>
      <c r="O34">
        <v>0</v>
      </c>
      <c r="P34">
        <v>-12508.07</v>
      </c>
      <c r="Q34">
        <v>15043.04</v>
      </c>
      <c r="R34">
        <v>-240.65</v>
      </c>
      <c r="S34">
        <v>0</v>
      </c>
      <c r="T34">
        <v>1436843.14</v>
      </c>
      <c r="U34">
        <v>57379.53</v>
      </c>
      <c r="V34">
        <v>19.68</v>
      </c>
      <c r="W34">
        <v>1494242.35</v>
      </c>
      <c r="X34">
        <v>19</v>
      </c>
      <c r="Y34">
        <v>0</v>
      </c>
      <c r="Z34">
        <v>4</v>
      </c>
      <c r="AA34">
        <v>623.84</v>
      </c>
      <c r="AB34">
        <v>1494222.67</v>
      </c>
      <c r="AC34">
        <v>731.05</v>
      </c>
      <c r="AD34">
        <v>0</v>
      </c>
      <c r="AE34">
        <v>27.11</v>
      </c>
      <c r="AF34">
        <v>0</v>
      </c>
      <c r="AG34">
        <v>0</v>
      </c>
      <c r="AH34">
        <v>165996</v>
      </c>
      <c r="AI34">
        <v>2294.3200000000002</v>
      </c>
      <c r="AJ34">
        <v>1494265.35</v>
      </c>
      <c r="AK34">
        <v>1494846.51</v>
      </c>
      <c r="AL34">
        <v>731.05</v>
      </c>
      <c r="AM34">
        <v>27.11</v>
      </c>
      <c r="AN34">
        <v>1495604.67</v>
      </c>
      <c r="AO34">
        <v>1481734.28</v>
      </c>
      <c r="AP34">
        <v>15062.04</v>
      </c>
      <c r="AQ34">
        <v>-236.65</v>
      </c>
      <c r="AR34">
        <v>1496559.67</v>
      </c>
      <c r="AS34">
        <v>-13112.227000000001</v>
      </c>
      <c r="AT34">
        <v>14330.99</v>
      </c>
      <c r="AU34">
        <v>-263.76299999999998</v>
      </c>
      <c r="AV34">
        <v>955</v>
      </c>
      <c r="AW34">
        <v>100</v>
      </c>
      <c r="AX34">
        <v>100</v>
      </c>
      <c r="AY34">
        <v>0</v>
      </c>
      <c r="AZ34">
        <v>0.62</v>
      </c>
      <c r="BA34">
        <v>100</v>
      </c>
      <c r="BB34">
        <v>0</v>
      </c>
      <c r="BC34">
        <v>100.09</v>
      </c>
      <c r="BD34">
        <v>0.09</v>
      </c>
      <c r="BE34">
        <v>0</v>
      </c>
      <c r="BF34">
        <v>8.66</v>
      </c>
      <c r="BG34">
        <v>9.01</v>
      </c>
      <c r="BH34">
        <v>0.01</v>
      </c>
      <c r="BI34">
        <v>24.58</v>
      </c>
      <c r="BJ34" t="s">
        <v>95</v>
      </c>
      <c r="BK34">
        <v>9</v>
      </c>
      <c r="BL34">
        <v>2.82</v>
      </c>
      <c r="BM34">
        <v>0</v>
      </c>
      <c r="BN34">
        <v>0</v>
      </c>
    </row>
    <row r="35" spans="1:66" hidden="1" x14ac:dyDescent="0.25">
      <c r="A35" t="s">
        <v>123</v>
      </c>
      <c r="B35" t="s">
        <v>126</v>
      </c>
      <c r="C35">
        <v>1809</v>
      </c>
      <c r="D35">
        <v>1809</v>
      </c>
      <c r="E35">
        <v>1809</v>
      </c>
      <c r="F35">
        <v>72.72</v>
      </c>
      <c r="G35">
        <v>0</v>
      </c>
      <c r="H35">
        <v>0</v>
      </c>
      <c r="I35">
        <v>0</v>
      </c>
      <c r="J35">
        <v>0</v>
      </c>
      <c r="K35">
        <v>308266</v>
      </c>
      <c r="L35">
        <v>99463</v>
      </c>
      <c r="M35">
        <v>0</v>
      </c>
      <c r="N35">
        <v>0</v>
      </c>
      <c r="O35">
        <v>0</v>
      </c>
      <c r="P35">
        <v>-14303.32</v>
      </c>
      <c r="Q35">
        <v>-2815.39</v>
      </c>
      <c r="R35">
        <v>-492</v>
      </c>
      <c r="S35">
        <v>198849.2</v>
      </c>
      <c r="T35">
        <v>480657.25</v>
      </c>
      <c r="U35">
        <v>34230.01</v>
      </c>
      <c r="V35">
        <v>957.21</v>
      </c>
      <c r="W35">
        <v>714693.67</v>
      </c>
      <c r="X35">
        <v>55.73</v>
      </c>
      <c r="Y35">
        <v>43261.13</v>
      </c>
      <c r="Z35">
        <v>0</v>
      </c>
      <c r="AA35">
        <v>14870.2</v>
      </c>
      <c r="AB35">
        <v>684575.88</v>
      </c>
      <c r="AC35">
        <v>1006.79</v>
      </c>
      <c r="AD35">
        <v>0</v>
      </c>
      <c r="AE35">
        <v>998.01</v>
      </c>
      <c r="AF35">
        <v>4</v>
      </c>
      <c r="AG35">
        <v>41386.94</v>
      </c>
      <c r="AH35">
        <v>99463</v>
      </c>
      <c r="AI35">
        <v>-17610.71</v>
      </c>
      <c r="AJ35">
        <v>758010.53</v>
      </c>
      <c r="AK35">
        <v>699446.08</v>
      </c>
      <c r="AL35">
        <v>1006.79</v>
      </c>
      <c r="AM35">
        <v>42388.95</v>
      </c>
      <c r="AN35">
        <v>742841.82</v>
      </c>
      <c r="AO35">
        <v>700390.35</v>
      </c>
      <c r="AP35">
        <v>-2759.66</v>
      </c>
      <c r="AQ35">
        <v>42769.13</v>
      </c>
      <c r="AR35">
        <v>740399.82</v>
      </c>
      <c r="AS35">
        <v>944.27</v>
      </c>
      <c r="AT35">
        <v>-3766.45</v>
      </c>
      <c r="AU35">
        <v>380.18</v>
      </c>
      <c r="AV35">
        <v>-2442</v>
      </c>
      <c r="AW35">
        <v>100</v>
      </c>
      <c r="AX35">
        <v>100</v>
      </c>
      <c r="AY35">
        <v>0</v>
      </c>
      <c r="AZ35">
        <v>0</v>
      </c>
      <c r="BA35">
        <v>100</v>
      </c>
      <c r="BB35">
        <v>0</v>
      </c>
      <c r="BC35">
        <v>98</v>
      </c>
      <c r="BD35">
        <v>2.23</v>
      </c>
      <c r="BE35">
        <v>0</v>
      </c>
      <c r="BF35">
        <v>4.83</v>
      </c>
      <c r="BG35">
        <v>7.47</v>
      </c>
      <c r="BH35">
        <v>0.17</v>
      </c>
      <c r="BI35">
        <v>54.98</v>
      </c>
      <c r="BJ35" t="s">
        <v>95</v>
      </c>
      <c r="BK35">
        <v>7.19</v>
      </c>
      <c r="BL35">
        <v>1.01</v>
      </c>
      <c r="BM35">
        <v>0</v>
      </c>
      <c r="BN35">
        <v>0</v>
      </c>
    </row>
    <row r="36" spans="1:66" hidden="1" x14ac:dyDescent="0.25">
      <c r="A36" s="14" t="s">
        <v>123</v>
      </c>
      <c r="B36" s="14" t="s">
        <v>127</v>
      </c>
      <c r="C36" s="15">
        <v>10769</v>
      </c>
      <c r="D36" s="15">
        <v>10665</v>
      </c>
      <c r="E36" s="15">
        <v>10664</v>
      </c>
      <c r="F36" s="15">
        <v>431.56</v>
      </c>
      <c r="G36" s="15">
        <v>0</v>
      </c>
      <c r="H36" s="15">
        <v>0</v>
      </c>
      <c r="I36" s="15">
        <v>0</v>
      </c>
      <c r="J36" s="15">
        <v>53</v>
      </c>
      <c r="K36" s="15">
        <v>1225016</v>
      </c>
      <c r="L36" s="15">
        <v>269638</v>
      </c>
      <c r="M36" s="15">
        <v>0</v>
      </c>
      <c r="N36" s="15">
        <v>0</v>
      </c>
      <c r="O36" s="15">
        <v>0</v>
      </c>
      <c r="P36" s="15">
        <v>-27290.95</v>
      </c>
      <c r="Q36" s="15">
        <v>23659.66</v>
      </c>
      <c r="R36" s="15">
        <v>-697.86</v>
      </c>
      <c r="S36" s="15">
        <v>198849.2</v>
      </c>
      <c r="T36" s="15">
        <v>2129703.39</v>
      </c>
      <c r="U36" s="15">
        <v>93061.48</v>
      </c>
      <c r="V36" s="15">
        <v>974.52</v>
      </c>
      <c r="W36" s="15">
        <v>2422588.59</v>
      </c>
      <c r="X36" s="15">
        <v>98.86</v>
      </c>
      <c r="Y36" s="15">
        <v>43261.13</v>
      </c>
      <c r="Z36" s="15">
        <v>4</v>
      </c>
      <c r="AA36" s="15">
        <v>15847.71</v>
      </c>
      <c r="AB36" s="15">
        <v>2392453.4900000002</v>
      </c>
      <c r="AC36" s="15">
        <v>3175.17</v>
      </c>
      <c r="AD36" s="15">
        <v>0</v>
      </c>
      <c r="AE36" s="15">
        <v>1025.1199999999999</v>
      </c>
      <c r="AF36" s="15">
        <v>4</v>
      </c>
      <c r="AG36" s="15">
        <v>41386.94</v>
      </c>
      <c r="AH36" s="15">
        <v>269638</v>
      </c>
      <c r="AI36" s="15">
        <v>-4329.1499999999996</v>
      </c>
      <c r="AJ36" s="15">
        <v>2465952.58</v>
      </c>
      <c r="AK36" s="15">
        <v>2408301.2000000002</v>
      </c>
      <c r="AL36" s="15">
        <v>3175.17</v>
      </c>
      <c r="AM36" s="15">
        <v>42416.06</v>
      </c>
      <c r="AN36" s="15">
        <v>2453892.4300000002</v>
      </c>
      <c r="AO36" s="15">
        <v>2395297.64</v>
      </c>
      <c r="AP36" s="15">
        <v>23758.52</v>
      </c>
      <c r="AQ36" s="15">
        <v>42567.27</v>
      </c>
      <c r="AR36" s="15">
        <v>2461623.4300000002</v>
      </c>
      <c r="AS36" s="15">
        <v>-13003.557000000001</v>
      </c>
      <c r="AT36" s="15">
        <v>20583.349999999999</v>
      </c>
      <c r="AU36" s="15">
        <v>151.20699999999999</v>
      </c>
      <c r="AV36" s="15">
        <v>7731</v>
      </c>
      <c r="AW36" s="15">
        <v>99.03</v>
      </c>
      <c r="AX36" s="15">
        <v>99.02</v>
      </c>
      <c r="AY36" s="15">
        <v>0</v>
      </c>
      <c r="AZ36" s="15">
        <v>0.49</v>
      </c>
      <c r="BA36" s="15">
        <v>100</v>
      </c>
      <c r="BB36" s="15">
        <v>0</v>
      </c>
      <c r="BC36" s="15">
        <v>99.51</v>
      </c>
      <c r="BD36" s="15">
        <v>0.81</v>
      </c>
      <c r="BE36" s="15">
        <v>0</v>
      </c>
      <c r="BF36" s="15">
        <v>7.9</v>
      </c>
      <c r="BG36" s="15">
        <v>9.1</v>
      </c>
      <c r="BH36" s="15">
        <v>7.0000000000000007E-2</v>
      </c>
      <c r="BI36" s="15">
        <v>25.04</v>
      </c>
      <c r="BJ36" s="15" t="s">
        <v>95</v>
      </c>
      <c r="BK36" s="15">
        <v>8.98</v>
      </c>
      <c r="BL36" s="15">
        <v>2.8</v>
      </c>
      <c r="BM36" s="15">
        <v>1</v>
      </c>
      <c r="BN36" s="15">
        <v>104</v>
      </c>
    </row>
    <row r="37" spans="1:66" hidden="1" x14ac:dyDescent="0.25">
      <c r="A37" t="s">
        <v>128</v>
      </c>
      <c r="B37" t="s">
        <v>129</v>
      </c>
      <c r="C37">
        <v>3315</v>
      </c>
      <c r="D37">
        <v>3153</v>
      </c>
      <c r="E37">
        <v>3150</v>
      </c>
      <c r="F37">
        <v>2171.89</v>
      </c>
      <c r="G37">
        <v>8</v>
      </c>
      <c r="H37">
        <v>0</v>
      </c>
      <c r="I37">
        <v>0</v>
      </c>
      <c r="J37">
        <v>8</v>
      </c>
      <c r="K37">
        <v>2271496</v>
      </c>
      <c r="L37">
        <v>148167</v>
      </c>
      <c r="M37">
        <v>0</v>
      </c>
      <c r="N37">
        <v>0</v>
      </c>
      <c r="O37">
        <v>0</v>
      </c>
      <c r="P37">
        <v>-9746.81</v>
      </c>
      <c r="Q37">
        <v>62740.639999999999</v>
      </c>
      <c r="R37">
        <v>17183.78</v>
      </c>
      <c r="S37">
        <v>400306.5</v>
      </c>
      <c r="T37">
        <v>805169.25</v>
      </c>
      <c r="U37">
        <v>51853.27</v>
      </c>
      <c r="V37">
        <v>3844.28</v>
      </c>
      <c r="W37">
        <v>1261173.3</v>
      </c>
      <c r="X37">
        <v>2343.58</v>
      </c>
      <c r="Y37">
        <v>72466.8</v>
      </c>
      <c r="Z37">
        <v>8</v>
      </c>
      <c r="AA37">
        <v>239928.67</v>
      </c>
      <c r="AB37">
        <v>1005467.35</v>
      </c>
      <c r="AC37">
        <v>1545.41</v>
      </c>
      <c r="AD37">
        <v>0</v>
      </c>
      <c r="AE37">
        <v>16646.919999999998</v>
      </c>
      <c r="AF37">
        <v>8</v>
      </c>
      <c r="AG37">
        <v>53068.33</v>
      </c>
      <c r="AH37">
        <v>148167</v>
      </c>
      <c r="AI37">
        <v>70177.61</v>
      </c>
      <c r="AJ37">
        <v>1335991.68</v>
      </c>
      <c r="AK37">
        <v>1245396.02</v>
      </c>
      <c r="AL37">
        <v>1545.41</v>
      </c>
      <c r="AM37">
        <v>69723.25</v>
      </c>
      <c r="AN37">
        <v>1316664.68</v>
      </c>
      <c r="AO37">
        <v>1251426.49</v>
      </c>
      <c r="AP37">
        <v>65084.22</v>
      </c>
      <c r="AQ37">
        <v>89658.58</v>
      </c>
      <c r="AR37">
        <v>1406169.29</v>
      </c>
      <c r="AS37">
        <v>6030.47</v>
      </c>
      <c r="AT37">
        <v>63538.81</v>
      </c>
      <c r="AU37">
        <v>19935.330000000002</v>
      </c>
      <c r="AV37">
        <v>89504.61</v>
      </c>
      <c r="AW37">
        <v>95.11</v>
      </c>
      <c r="AX37">
        <v>95.02</v>
      </c>
      <c r="AY37">
        <v>0</v>
      </c>
      <c r="AZ37">
        <v>0.24</v>
      </c>
      <c r="BA37">
        <v>100</v>
      </c>
      <c r="BB37">
        <v>0</v>
      </c>
      <c r="BC37">
        <v>98.55</v>
      </c>
      <c r="BD37">
        <v>19.32</v>
      </c>
      <c r="BE37">
        <v>7.0000000000000007E-2</v>
      </c>
      <c r="BF37">
        <v>5.43</v>
      </c>
      <c r="BG37">
        <v>8.89</v>
      </c>
      <c r="BH37">
        <v>1.74</v>
      </c>
      <c r="BI37">
        <v>44.7</v>
      </c>
      <c r="BJ37" t="s">
        <v>95</v>
      </c>
      <c r="BK37">
        <v>8.51</v>
      </c>
      <c r="BL37">
        <v>2.33</v>
      </c>
      <c r="BM37">
        <v>3</v>
      </c>
      <c r="BN37">
        <v>162</v>
      </c>
    </row>
    <row r="38" spans="1:66" hidden="1" x14ac:dyDescent="0.25">
      <c r="A38" t="s">
        <v>128</v>
      </c>
      <c r="B38" t="s">
        <v>130</v>
      </c>
      <c r="C38">
        <v>1</v>
      </c>
      <c r="D38">
        <v>0</v>
      </c>
      <c r="E38">
        <v>0</v>
      </c>
      <c r="F38">
        <v>0.24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 t="s">
        <v>95</v>
      </c>
      <c r="BK38">
        <v>0</v>
      </c>
      <c r="BL38">
        <v>0</v>
      </c>
      <c r="BM38">
        <v>0</v>
      </c>
      <c r="BN38">
        <v>1</v>
      </c>
    </row>
    <row r="39" spans="1:66" hidden="1" x14ac:dyDescent="0.25">
      <c r="A39" t="s">
        <v>128</v>
      </c>
      <c r="B39" t="s">
        <v>131</v>
      </c>
      <c r="C39">
        <v>19401</v>
      </c>
      <c r="D39">
        <v>18192</v>
      </c>
      <c r="E39">
        <v>18166</v>
      </c>
      <c r="F39">
        <v>7929.37</v>
      </c>
      <c r="G39">
        <v>71.680000000000007</v>
      </c>
      <c r="H39">
        <v>0</v>
      </c>
      <c r="I39">
        <v>0</v>
      </c>
      <c r="J39">
        <v>174</v>
      </c>
      <c r="K39">
        <v>5970151</v>
      </c>
      <c r="L39">
        <v>458307</v>
      </c>
      <c r="M39">
        <v>30</v>
      </c>
      <c r="N39">
        <v>0</v>
      </c>
      <c r="O39">
        <v>1977</v>
      </c>
      <c r="P39">
        <v>8262745.3700000001</v>
      </c>
      <c r="Q39">
        <v>2133464.0099999998</v>
      </c>
      <c r="R39">
        <v>169507.37</v>
      </c>
      <c r="S39">
        <v>2077814.2</v>
      </c>
      <c r="T39">
        <v>2328898.58</v>
      </c>
      <c r="U39">
        <v>158445.15</v>
      </c>
      <c r="V39">
        <v>-115415.07</v>
      </c>
      <c r="W39">
        <v>4449742.8600000003</v>
      </c>
      <c r="X39">
        <v>75586.429999999993</v>
      </c>
      <c r="Y39">
        <v>209593.06</v>
      </c>
      <c r="Z39">
        <v>360</v>
      </c>
      <c r="AA39">
        <v>692385.17</v>
      </c>
      <c r="AB39">
        <v>3691081.56</v>
      </c>
      <c r="AC39">
        <v>32818.589999999997</v>
      </c>
      <c r="AD39">
        <v>0</v>
      </c>
      <c r="AE39">
        <v>40146.239999999998</v>
      </c>
      <c r="AF39">
        <v>160</v>
      </c>
      <c r="AG39">
        <v>156771.60999999999</v>
      </c>
      <c r="AH39">
        <v>458337</v>
      </c>
      <c r="AI39">
        <v>10565716.75</v>
      </c>
      <c r="AJ39">
        <v>4735282.3499999996</v>
      </c>
      <c r="AK39">
        <v>4383466.7300000004</v>
      </c>
      <c r="AL39">
        <v>32818.589999999997</v>
      </c>
      <c r="AM39">
        <v>197077.85</v>
      </c>
      <c r="AN39">
        <v>4613363.17</v>
      </c>
      <c r="AO39">
        <v>12712488.23</v>
      </c>
      <c r="AP39">
        <v>2209050.44</v>
      </c>
      <c r="AQ39">
        <v>379460.43</v>
      </c>
      <c r="AR39">
        <v>15300999.1</v>
      </c>
      <c r="AS39">
        <v>8329021.5</v>
      </c>
      <c r="AT39">
        <v>2176231.85</v>
      </c>
      <c r="AU39">
        <v>182382.58</v>
      </c>
      <c r="AV39">
        <v>10687635.93</v>
      </c>
      <c r="AW39">
        <v>93.77</v>
      </c>
      <c r="AX39">
        <v>93.63</v>
      </c>
      <c r="AY39">
        <v>0</v>
      </c>
      <c r="AZ39">
        <v>0.9</v>
      </c>
      <c r="BA39">
        <v>99.99</v>
      </c>
      <c r="BB39">
        <v>0.01</v>
      </c>
      <c r="BC39">
        <v>97.43</v>
      </c>
      <c r="BD39">
        <v>16.170000000000002</v>
      </c>
      <c r="BE39">
        <v>2.2599999999999998</v>
      </c>
      <c r="BF39">
        <v>5.08</v>
      </c>
      <c r="BG39">
        <v>10.07</v>
      </c>
      <c r="BH39">
        <v>1.67</v>
      </c>
      <c r="BI39">
        <v>23.62</v>
      </c>
      <c r="BJ39" t="s">
        <v>95</v>
      </c>
      <c r="BK39">
        <v>9.7100000000000009</v>
      </c>
      <c r="BL39">
        <v>3.53</v>
      </c>
      <c r="BM39">
        <v>26</v>
      </c>
      <c r="BN39">
        <v>1209</v>
      </c>
    </row>
    <row r="40" spans="1:66" hidden="1" x14ac:dyDescent="0.25">
      <c r="A40" t="s">
        <v>128</v>
      </c>
      <c r="B40" t="s">
        <v>132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 t="s">
        <v>95</v>
      </c>
      <c r="BK40">
        <v>0</v>
      </c>
      <c r="BL40">
        <v>0</v>
      </c>
      <c r="BM40">
        <v>0</v>
      </c>
      <c r="BN40">
        <v>0</v>
      </c>
    </row>
    <row r="41" spans="1:66" hidden="1" x14ac:dyDescent="0.25">
      <c r="A41" t="s">
        <v>128</v>
      </c>
      <c r="B41" t="s">
        <v>133</v>
      </c>
      <c r="C41">
        <v>4</v>
      </c>
      <c r="D41">
        <v>3</v>
      </c>
      <c r="E41">
        <v>3</v>
      </c>
      <c r="F41">
        <v>16.34</v>
      </c>
      <c r="G41">
        <v>0</v>
      </c>
      <c r="H41">
        <v>0</v>
      </c>
      <c r="I41">
        <v>0</v>
      </c>
      <c r="J41">
        <v>0</v>
      </c>
      <c r="K41">
        <v>28499</v>
      </c>
      <c r="L41">
        <v>1413</v>
      </c>
      <c r="M41">
        <v>0</v>
      </c>
      <c r="N41">
        <v>0</v>
      </c>
      <c r="O41">
        <v>0</v>
      </c>
      <c r="P41">
        <v>-0.15</v>
      </c>
      <c r="Q41">
        <v>0</v>
      </c>
      <c r="R41">
        <v>0</v>
      </c>
      <c r="S41">
        <v>2880</v>
      </c>
      <c r="T41">
        <v>10950.75</v>
      </c>
      <c r="U41">
        <v>494.55</v>
      </c>
      <c r="V41">
        <v>0.13</v>
      </c>
      <c r="W41">
        <v>14325.43</v>
      </c>
      <c r="X41">
        <v>0</v>
      </c>
      <c r="Y41">
        <v>985.57</v>
      </c>
      <c r="Z41">
        <v>0</v>
      </c>
      <c r="AA41">
        <v>15357.43</v>
      </c>
      <c r="AB41">
        <v>0</v>
      </c>
      <c r="AC41">
        <v>0</v>
      </c>
      <c r="AD41">
        <v>0</v>
      </c>
      <c r="AE41">
        <v>985.57</v>
      </c>
      <c r="AF41">
        <v>0</v>
      </c>
      <c r="AG41">
        <v>0</v>
      </c>
      <c r="AH41">
        <v>1413</v>
      </c>
      <c r="AI41">
        <v>-0.15</v>
      </c>
      <c r="AJ41">
        <v>15311</v>
      </c>
      <c r="AK41">
        <v>15357.43</v>
      </c>
      <c r="AL41">
        <v>0</v>
      </c>
      <c r="AM41">
        <v>985.57</v>
      </c>
      <c r="AN41">
        <v>16343</v>
      </c>
      <c r="AO41">
        <v>14325.28</v>
      </c>
      <c r="AP41">
        <v>0</v>
      </c>
      <c r="AQ41">
        <v>985.57</v>
      </c>
      <c r="AR41">
        <v>15310.85</v>
      </c>
      <c r="AS41">
        <v>-1032.1500000000001</v>
      </c>
      <c r="AT41">
        <v>0</v>
      </c>
      <c r="AU41">
        <v>0</v>
      </c>
      <c r="AV41">
        <v>-1032.1500000000001</v>
      </c>
      <c r="AW41">
        <v>75</v>
      </c>
      <c r="AX41">
        <v>75</v>
      </c>
      <c r="AY41">
        <v>0</v>
      </c>
      <c r="AZ41">
        <v>0</v>
      </c>
      <c r="BA41">
        <v>100</v>
      </c>
      <c r="BB41">
        <v>0</v>
      </c>
      <c r="BC41">
        <v>106.74</v>
      </c>
      <c r="BD41">
        <v>106.74</v>
      </c>
      <c r="BE41">
        <v>-7.0000000000000007E-2</v>
      </c>
      <c r="BF41">
        <v>7.75</v>
      </c>
      <c r="BG41">
        <v>11.57</v>
      </c>
      <c r="BH41">
        <v>11.57</v>
      </c>
      <c r="BI41">
        <v>353.25</v>
      </c>
      <c r="BJ41" t="s">
        <v>95</v>
      </c>
      <c r="BK41">
        <v>10.14</v>
      </c>
      <c r="BL41">
        <v>3.96</v>
      </c>
      <c r="BM41">
        <v>0</v>
      </c>
      <c r="BN41">
        <v>1</v>
      </c>
    </row>
    <row r="42" spans="1:66" hidden="1" x14ac:dyDescent="0.25">
      <c r="A42" t="s">
        <v>128</v>
      </c>
      <c r="B42" t="s">
        <v>134</v>
      </c>
      <c r="C42">
        <v>17</v>
      </c>
      <c r="D42">
        <v>13</v>
      </c>
      <c r="E42">
        <v>13</v>
      </c>
      <c r="F42">
        <v>37.44</v>
      </c>
      <c r="G42">
        <v>0</v>
      </c>
      <c r="H42">
        <v>0</v>
      </c>
      <c r="I42">
        <v>0</v>
      </c>
      <c r="J42">
        <v>0</v>
      </c>
      <c r="K42">
        <v>9660</v>
      </c>
      <c r="L42">
        <v>343</v>
      </c>
      <c r="M42">
        <v>0</v>
      </c>
      <c r="N42">
        <v>0</v>
      </c>
      <c r="O42">
        <v>0</v>
      </c>
      <c r="P42">
        <v>83956.18</v>
      </c>
      <c r="Q42">
        <v>14891.18</v>
      </c>
      <c r="R42">
        <v>602.55999999999995</v>
      </c>
      <c r="S42">
        <v>3780</v>
      </c>
      <c r="T42">
        <v>2658.25</v>
      </c>
      <c r="U42">
        <v>120.05</v>
      </c>
      <c r="V42">
        <v>526.4</v>
      </c>
      <c r="W42">
        <v>7084.7</v>
      </c>
      <c r="X42">
        <v>440</v>
      </c>
      <c r="Y42">
        <v>239.26</v>
      </c>
      <c r="Z42">
        <v>0</v>
      </c>
      <c r="AA42">
        <v>3662.77</v>
      </c>
      <c r="AB42">
        <v>0</v>
      </c>
      <c r="AC42">
        <v>3.06</v>
      </c>
      <c r="AD42">
        <v>0</v>
      </c>
      <c r="AE42">
        <v>94.17</v>
      </c>
      <c r="AF42">
        <v>0</v>
      </c>
      <c r="AG42">
        <v>0</v>
      </c>
      <c r="AH42">
        <v>343</v>
      </c>
      <c r="AI42">
        <v>99449.919999999998</v>
      </c>
      <c r="AJ42">
        <v>7763.96</v>
      </c>
      <c r="AK42">
        <v>3662.77</v>
      </c>
      <c r="AL42">
        <v>3.06</v>
      </c>
      <c r="AM42">
        <v>94.17</v>
      </c>
      <c r="AN42">
        <v>3760</v>
      </c>
      <c r="AO42">
        <v>91040.88</v>
      </c>
      <c r="AP42">
        <v>15331.18</v>
      </c>
      <c r="AQ42">
        <v>841.82</v>
      </c>
      <c r="AR42">
        <v>107213.88</v>
      </c>
      <c r="AS42">
        <v>87378.11</v>
      </c>
      <c r="AT42">
        <v>15328.12</v>
      </c>
      <c r="AU42">
        <v>747.65</v>
      </c>
      <c r="AV42">
        <v>103453.88</v>
      </c>
      <c r="AW42">
        <v>76.47</v>
      </c>
      <c r="AX42">
        <v>76.47</v>
      </c>
      <c r="AY42">
        <v>0</v>
      </c>
      <c r="AZ42">
        <v>0</v>
      </c>
      <c r="BA42">
        <v>100</v>
      </c>
      <c r="BB42">
        <v>0</v>
      </c>
      <c r="BC42">
        <v>48.43</v>
      </c>
      <c r="BD42">
        <v>48.43</v>
      </c>
      <c r="BE42">
        <v>13.32</v>
      </c>
      <c r="BF42">
        <v>7.75</v>
      </c>
      <c r="BG42">
        <v>10.96</v>
      </c>
      <c r="BH42">
        <v>10.96</v>
      </c>
      <c r="BI42">
        <v>20.18</v>
      </c>
      <c r="BJ42" t="s">
        <v>95</v>
      </c>
      <c r="BK42">
        <v>20.66</v>
      </c>
      <c r="BL42">
        <v>14.48</v>
      </c>
      <c r="BM42">
        <v>0</v>
      </c>
      <c r="BN42">
        <v>4</v>
      </c>
    </row>
    <row r="43" spans="1:66" hidden="1" x14ac:dyDescent="0.25">
      <c r="A43" s="14" t="s">
        <v>128</v>
      </c>
      <c r="B43" s="14" t="s">
        <v>135</v>
      </c>
      <c r="C43" s="15">
        <v>22738</v>
      </c>
      <c r="D43" s="15">
        <v>21361</v>
      </c>
      <c r="E43" s="15">
        <v>21332</v>
      </c>
      <c r="F43" s="15">
        <v>10155.280000000001</v>
      </c>
      <c r="G43" s="15">
        <v>79.680000000000007</v>
      </c>
      <c r="H43" s="15">
        <v>0</v>
      </c>
      <c r="I43" s="15">
        <v>0</v>
      </c>
      <c r="J43" s="15">
        <v>182</v>
      </c>
      <c r="K43" s="15">
        <v>8279806</v>
      </c>
      <c r="L43" s="15">
        <v>608230</v>
      </c>
      <c r="M43" s="15">
        <v>30</v>
      </c>
      <c r="N43" s="15">
        <v>0</v>
      </c>
      <c r="O43" s="15">
        <v>1977</v>
      </c>
      <c r="P43" s="15">
        <v>8336954.5899999999</v>
      </c>
      <c r="Q43" s="15">
        <v>2211095.83</v>
      </c>
      <c r="R43" s="15">
        <v>187293.71</v>
      </c>
      <c r="S43" s="15">
        <v>2484780.7000000002</v>
      </c>
      <c r="T43" s="15">
        <v>3147676.83</v>
      </c>
      <c r="U43" s="15">
        <v>210913.02</v>
      </c>
      <c r="V43" s="15">
        <v>-111044.26</v>
      </c>
      <c r="W43" s="15">
        <v>5732326.29</v>
      </c>
      <c r="X43" s="15">
        <v>78370.009999999995</v>
      </c>
      <c r="Y43" s="15">
        <v>283284.69</v>
      </c>
      <c r="Z43" s="15">
        <v>368</v>
      </c>
      <c r="AA43" s="15">
        <v>951334.04</v>
      </c>
      <c r="AB43" s="15">
        <v>4696548.91</v>
      </c>
      <c r="AC43" s="15">
        <v>34367.06</v>
      </c>
      <c r="AD43" s="15">
        <v>0</v>
      </c>
      <c r="AE43" s="15">
        <v>57872.9</v>
      </c>
      <c r="AF43" s="15">
        <v>168</v>
      </c>
      <c r="AG43" s="15">
        <v>209839.94</v>
      </c>
      <c r="AH43" s="15">
        <v>608260</v>
      </c>
      <c r="AI43" s="15">
        <v>10735344.130000001</v>
      </c>
      <c r="AJ43" s="15">
        <v>6094348.9900000002</v>
      </c>
      <c r="AK43" s="15">
        <v>5647882.9500000002</v>
      </c>
      <c r="AL43" s="15">
        <v>34367.06</v>
      </c>
      <c r="AM43" s="15">
        <v>267880.84000000003</v>
      </c>
      <c r="AN43" s="15">
        <v>5950130.8499999996</v>
      </c>
      <c r="AO43" s="15">
        <v>14069280.880000001</v>
      </c>
      <c r="AP43" s="15">
        <v>2289465.84</v>
      </c>
      <c r="AQ43" s="15">
        <v>470946.4</v>
      </c>
      <c r="AR43" s="15">
        <v>16829693.120000001</v>
      </c>
      <c r="AS43" s="15">
        <v>8421397.9299999997</v>
      </c>
      <c r="AT43" s="15">
        <v>2255098.7799999998</v>
      </c>
      <c r="AU43" s="15">
        <v>203065.56</v>
      </c>
      <c r="AV43" s="15">
        <v>10879562.27</v>
      </c>
      <c r="AW43" s="15">
        <v>93.94</v>
      </c>
      <c r="AX43" s="15">
        <v>93.82</v>
      </c>
      <c r="AY43" s="15">
        <v>0</v>
      </c>
      <c r="AZ43" s="15">
        <v>0.8</v>
      </c>
      <c r="BA43" s="15">
        <v>100</v>
      </c>
      <c r="BB43" s="15">
        <v>0</v>
      </c>
      <c r="BC43" s="15">
        <v>97.63</v>
      </c>
      <c r="BD43" s="15">
        <v>17.13</v>
      </c>
      <c r="BE43" s="15">
        <v>1.79</v>
      </c>
      <c r="BF43" s="15">
        <v>5.17</v>
      </c>
      <c r="BG43" s="15">
        <v>9.7799999999999994</v>
      </c>
      <c r="BH43" s="15">
        <v>1.72</v>
      </c>
      <c r="BI43" s="15">
        <v>26.75</v>
      </c>
      <c r="BJ43" s="15" t="s">
        <v>95</v>
      </c>
      <c r="BK43" s="15">
        <v>9.42</v>
      </c>
      <c r="BL43" s="15">
        <v>3.24</v>
      </c>
      <c r="BM43" s="15">
        <v>29</v>
      </c>
      <c r="BN43" s="15">
        <v>1377</v>
      </c>
    </row>
    <row r="44" spans="1:66" hidden="1" x14ac:dyDescent="0.25">
      <c r="A44" t="s">
        <v>136</v>
      </c>
      <c r="B44" t="s">
        <v>137</v>
      </c>
      <c r="C44">
        <v>1014</v>
      </c>
      <c r="D44">
        <v>931</v>
      </c>
      <c r="E44">
        <v>929</v>
      </c>
      <c r="F44">
        <v>944.53</v>
      </c>
      <c r="G44">
        <v>21</v>
      </c>
      <c r="H44">
        <v>0</v>
      </c>
      <c r="I44">
        <v>0</v>
      </c>
      <c r="J44">
        <v>3</v>
      </c>
      <c r="K44">
        <v>2027809</v>
      </c>
      <c r="L44">
        <v>76755</v>
      </c>
      <c r="M44">
        <v>0</v>
      </c>
      <c r="N44">
        <v>0</v>
      </c>
      <c r="O44">
        <v>0</v>
      </c>
      <c r="P44">
        <v>-193273.49</v>
      </c>
      <c r="Q44">
        <v>4937.22</v>
      </c>
      <c r="R44">
        <v>2036.77</v>
      </c>
      <c r="S44">
        <v>270454</v>
      </c>
      <c r="T44">
        <v>652417.5</v>
      </c>
      <c r="U44">
        <v>26845.69</v>
      </c>
      <c r="V44">
        <v>10320.709999999999</v>
      </c>
      <c r="W44">
        <v>960037.9</v>
      </c>
      <c r="X44">
        <v>360.26</v>
      </c>
      <c r="Y44">
        <v>58719.839999999997</v>
      </c>
      <c r="Z44">
        <v>10</v>
      </c>
      <c r="AA44">
        <v>916861.46</v>
      </c>
      <c r="AB44">
        <v>14298</v>
      </c>
      <c r="AC44">
        <v>80.760000000000005</v>
      </c>
      <c r="AD44">
        <v>0</v>
      </c>
      <c r="AE44">
        <v>57672.78</v>
      </c>
      <c r="AF44">
        <v>10</v>
      </c>
      <c r="AG44">
        <v>0</v>
      </c>
      <c r="AH44">
        <v>76755</v>
      </c>
      <c r="AI44">
        <v>-186299.5</v>
      </c>
      <c r="AJ44">
        <v>1019128</v>
      </c>
      <c r="AK44">
        <v>931159.46</v>
      </c>
      <c r="AL44">
        <v>80.760000000000005</v>
      </c>
      <c r="AM44">
        <v>57682.78</v>
      </c>
      <c r="AN44">
        <v>988923</v>
      </c>
      <c r="AO44">
        <v>766764.41</v>
      </c>
      <c r="AP44">
        <v>5297.48</v>
      </c>
      <c r="AQ44">
        <v>60766.61</v>
      </c>
      <c r="AR44">
        <v>832828.5</v>
      </c>
      <c r="AS44">
        <v>-164395.04999999999</v>
      </c>
      <c r="AT44">
        <v>5216.72</v>
      </c>
      <c r="AU44">
        <v>3083.83</v>
      </c>
      <c r="AV44">
        <v>-156094.5</v>
      </c>
      <c r="AW44">
        <v>91.81</v>
      </c>
      <c r="AX44">
        <v>91.62</v>
      </c>
      <c r="AY44">
        <v>0</v>
      </c>
      <c r="AZ44">
        <v>0.3</v>
      </c>
      <c r="BA44">
        <v>100</v>
      </c>
      <c r="BB44">
        <v>0</v>
      </c>
      <c r="BC44">
        <v>97.04</v>
      </c>
      <c r="BD44">
        <v>95.63</v>
      </c>
      <c r="BE44">
        <v>-0.15</v>
      </c>
      <c r="BF44">
        <v>8.5</v>
      </c>
      <c r="BG44">
        <v>12.88</v>
      </c>
      <c r="BH44">
        <v>12.7</v>
      </c>
      <c r="BI44">
        <v>75.7</v>
      </c>
      <c r="BJ44" t="s">
        <v>95</v>
      </c>
      <c r="BK44">
        <v>12.51</v>
      </c>
      <c r="BL44">
        <v>6.33</v>
      </c>
      <c r="BM44">
        <v>2</v>
      </c>
      <c r="BN44">
        <v>83</v>
      </c>
    </row>
    <row r="45" spans="1:66" hidden="1" x14ac:dyDescent="0.25">
      <c r="A45" t="s">
        <v>136</v>
      </c>
      <c r="B45" t="s">
        <v>138</v>
      </c>
      <c r="C45">
        <v>3</v>
      </c>
      <c r="D45">
        <v>3</v>
      </c>
      <c r="E45">
        <v>3</v>
      </c>
      <c r="F45">
        <v>10.16</v>
      </c>
      <c r="G45">
        <v>0</v>
      </c>
      <c r="H45">
        <v>0</v>
      </c>
      <c r="I45">
        <v>0</v>
      </c>
      <c r="J45">
        <v>0</v>
      </c>
      <c r="K45">
        <v>7410</v>
      </c>
      <c r="L45">
        <v>421</v>
      </c>
      <c r="M45">
        <v>0</v>
      </c>
      <c r="N45">
        <v>0</v>
      </c>
      <c r="O45">
        <v>0</v>
      </c>
      <c r="P45">
        <v>-563.47</v>
      </c>
      <c r="Q45">
        <v>392.49</v>
      </c>
      <c r="R45">
        <v>170.98</v>
      </c>
      <c r="S45">
        <v>2200</v>
      </c>
      <c r="T45">
        <v>3578.5</v>
      </c>
      <c r="U45">
        <v>147.35</v>
      </c>
      <c r="V45">
        <v>500</v>
      </c>
      <c r="W45">
        <v>6425.85</v>
      </c>
      <c r="X45">
        <v>0</v>
      </c>
      <c r="Y45">
        <v>322.07</v>
      </c>
      <c r="Z45">
        <v>0</v>
      </c>
      <c r="AA45">
        <v>0</v>
      </c>
      <c r="AB45">
        <v>5925.85</v>
      </c>
      <c r="AC45">
        <v>0</v>
      </c>
      <c r="AD45">
        <v>0</v>
      </c>
      <c r="AE45">
        <v>0</v>
      </c>
      <c r="AF45">
        <v>0</v>
      </c>
      <c r="AG45">
        <v>322.07</v>
      </c>
      <c r="AH45">
        <v>421</v>
      </c>
      <c r="AI45">
        <v>0</v>
      </c>
      <c r="AJ45">
        <v>6747.92</v>
      </c>
      <c r="AK45">
        <v>5925.85</v>
      </c>
      <c r="AL45">
        <v>0</v>
      </c>
      <c r="AM45">
        <v>322.07</v>
      </c>
      <c r="AN45">
        <v>6247.92</v>
      </c>
      <c r="AO45">
        <v>5862.38</v>
      </c>
      <c r="AP45">
        <v>392.49</v>
      </c>
      <c r="AQ45">
        <v>493.05</v>
      </c>
      <c r="AR45">
        <v>6747.92</v>
      </c>
      <c r="AS45">
        <v>-63.47</v>
      </c>
      <c r="AT45">
        <v>392.49</v>
      </c>
      <c r="AU45">
        <v>170.98</v>
      </c>
      <c r="AV45">
        <v>500</v>
      </c>
      <c r="AW45">
        <v>100</v>
      </c>
      <c r="AX45">
        <v>100</v>
      </c>
      <c r="AY45">
        <v>0</v>
      </c>
      <c r="AZ45">
        <v>0</v>
      </c>
      <c r="BA45">
        <v>100</v>
      </c>
      <c r="BB45">
        <v>0</v>
      </c>
      <c r="BC45">
        <v>92.59</v>
      </c>
      <c r="BD45">
        <v>0</v>
      </c>
      <c r="BE45">
        <v>7.0000000000000007E-2</v>
      </c>
      <c r="BF45">
        <v>8.5</v>
      </c>
      <c r="BG45">
        <v>14.84</v>
      </c>
      <c r="BH45">
        <v>0</v>
      </c>
      <c r="BI45">
        <v>140.33000000000001</v>
      </c>
      <c r="BJ45" t="s">
        <v>95</v>
      </c>
      <c r="BK45">
        <v>15.26</v>
      </c>
      <c r="BL45">
        <v>9.08</v>
      </c>
      <c r="BM45">
        <v>0</v>
      </c>
      <c r="BN45">
        <v>0</v>
      </c>
    </row>
    <row r="46" spans="1:66" hidden="1" x14ac:dyDescent="0.25">
      <c r="A46" t="s">
        <v>136</v>
      </c>
      <c r="B46" t="s">
        <v>139</v>
      </c>
      <c r="C46">
        <v>978</v>
      </c>
      <c r="D46">
        <v>820</v>
      </c>
      <c r="E46">
        <v>818</v>
      </c>
      <c r="F46">
        <v>1422.88</v>
      </c>
      <c r="G46">
        <v>17</v>
      </c>
      <c r="H46">
        <v>0</v>
      </c>
      <c r="I46">
        <v>0</v>
      </c>
      <c r="J46">
        <v>6</v>
      </c>
      <c r="K46">
        <v>3367953</v>
      </c>
      <c r="L46">
        <v>148876</v>
      </c>
      <c r="M46">
        <v>0</v>
      </c>
      <c r="N46">
        <v>0</v>
      </c>
      <c r="O46">
        <v>0</v>
      </c>
      <c r="P46">
        <v>37996.230000000003</v>
      </c>
      <c r="Q46">
        <v>39017.440000000002</v>
      </c>
      <c r="R46">
        <v>13012.46</v>
      </c>
      <c r="S46">
        <v>333611</v>
      </c>
      <c r="T46">
        <v>1265446</v>
      </c>
      <c r="U46">
        <v>51856.6</v>
      </c>
      <c r="V46">
        <v>-32915.06</v>
      </c>
      <c r="W46">
        <v>1617998.54</v>
      </c>
      <c r="X46">
        <v>2202.29</v>
      </c>
      <c r="Y46">
        <v>113897.41</v>
      </c>
      <c r="Z46">
        <v>10</v>
      </c>
      <c r="AA46">
        <v>1473183.8</v>
      </c>
      <c r="AB46">
        <v>1850</v>
      </c>
      <c r="AC46">
        <v>480.82</v>
      </c>
      <c r="AD46">
        <v>0</v>
      </c>
      <c r="AE46">
        <v>104754.38</v>
      </c>
      <c r="AF46">
        <v>10</v>
      </c>
      <c r="AG46">
        <v>0</v>
      </c>
      <c r="AH46">
        <v>148876</v>
      </c>
      <c r="AI46">
        <v>90026.13</v>
      </c>
      <c r="AJ46">
        <v>1734108.24</v>
      </c>
      <c r="AK46">
        <v>1475033.8</v>
      </c>
      <c r="AL46">
        <v>480.82</v>
      </c>
      <c r="AM46">
        <v>104764.38</v>
      </c>
      <c r="AN46">
        <v>1580279</v>
      </c>
      <c r="AO46">
        <v>1655994.77</v>
      </c>
      <c r="AP46">
        <v>41219.730000000003</v>
      </c>
      <c r="AQ46">
        <v>126919.87</v>
      </c>
      <c r="AR46">
        <v>1824134.37</v>
      </c>
      <c r="AS46">
        <v>180960.97</v>
      </c>
      <c r="AT46">
        <v>40738.910000000003</v>
      </c>
      <c r="AU46">
        <v>22155.49</v>
      </c>
      <c r="AV46">
        <v>243855.37</v>
      </c>
      <c r="AW46">
        <v>83.84</v>
      </c>
      <c r="AX46">
        <v>83.64</v>
      </c>
      <c r="AY46">
        <v>0</v>
      </c>
      <c r="AZ46">
        <v>0.61</v>
      </c>
      <c r="BA46">
        <v>100</v>
      </c>
      <c r="BB46">
        <v>0</v>
      </c>
      <c r="BC46">
        <v>91.13</v>
      </c>
      <c r="BD46">
        <v>91.02</v>
      </c>
      <c r="BE46">
        <v>0.14000000000000001</v>
      </c>
      <c r="BF46">
        <v>8.5</v>
      </c>
      <c r="BG46">
        <v>10.61</v>
      </c>
      <c r="BH46">
        <v>10.6</v>
      </c>
      <c r="BI46">
        <v>152.22</v>
      </c>
      <c r="BJ46" t="s">
        <v>95</v>
      </c>
      <c r="BK46">
        <v>10.87</v>
      </c>
      <c r="BL46">
        <v>4.6900000000000004</v>
      </c>
      <c r="BM46">
        <v>2</v>
      </c>
      <c r="BN46">
        <v>158</v>
      </c>
    </row>
    <row r="47" spans="1:66" hidden="1" x14ac:dyDescent="0.25">
      <c r="A47" t="s">
        <v>136</v>
      </c>
      <c r="B47" t="s">
        <v>140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 t="s">
        <v>95</v>
      </c>
      <c r="BK47">
        <v>0</v>
      </c>
      <c r="BL47">
        <v>0</v>
      </c>
      <c r="BM47">
        <v>0</v>
      </c>
      <c r="BN47">
        <v>0</v>
      </c>
    </row>
    <row r="48" spans="1:66" hidden="1" x14ac:dyDescent="0.25">
      <c r="A48" s="14" t="s">
        <v>136</v>
      </c>
      <c r="B48" s="14" t="s">
        <v>141</v>
      </c>
      <c r="C48" s="15">
        <v>1995</v>
      </c>
      <c r="D48" s="15">
        <v>1754</v>
      </c>
      <c r="E48" s="15">
        <v>1750</v>
      </c>
      <c r="F48" s="15">
        <v>2377.5700000000002</v>
      </c>
      <c r="G48" s="15">
        <v>38</v>
      </c>
      <c r="H48" s="15">
        <v>0</v>
      </c>
      <c r="I48" s="15">
        <v>0</v>
      </c>
      <c r="J48" s="15">
        <v>9</v>
      </c>
      <c r="K48" s="15">
        <v>5403172</v>
      </c>
      <c r="L48" s="15">
        <v>226052</v>
      </c>
      <c r="M48" s="15">
        <v>0</v>
      </c>
      <c r="N48" s="15">
        <v>0</v>
      </c>
      <c r="O48" s="15">
        <v>0</v>
      </c>
      <c r="P48" s="15">
        <v>-155840.73000000001</v>
      </c>
      <c r="Q48" s="15">
        <v>44347.15</v>
      </c>
      <c r="R48" s="15">
        <v>15220.21</v>
      </c>
      <c r="S48" s="15">
        <v>606265</v>
      </c>
      <c r="T48" s="15">
        <v>1921442</v>
      </c>
      <c r="U48" s="15">
        <v>78849.64</v>
      </c>
      <c r="V48" s="15">
        <v>-22094.35</v>
      </c>
      <c r="W48" s="15">
        <v>2584462.29</v>
      </c>
      <c r="X48" s="15">
        <v>2562.5500000000002</v>
      </c>
      <c r="Y48" s="15">
        <v>172939.32</v>
      </c>
      <c r="Z48" s="15">
        <v>20</v>
      </c>
      <c r="AA48" s="15">
        <v>2390045.2599999998</v>
      </c>
      <c r="AB48" s="15">
        <v>22073.85</v>
      </c>
      <c r="AC48" s="15">
        <v>561.58000000000004</v>
      </c>
      <c r="AD48" s="15">
        <v>0</v>
      </c>
      <c r="AE48" s="15">
        <v>162427.16</v>
      </c>
      <c r="AF48" s="15">
        <v>20</v>
      </c>
      <c r="AG48" s="15">
        <v>322.07</v>
      </c>
      <c r="AH48" s="15">
        <v>226052</v>
      </c>
      <c r="AI48" s="15">
        <v>-96273.37</v>
      </c>
      <c r="AJ48" s="15">
        <v>2759984.16</v>
      </c>
      <c r="AK48" s="15">
        <v>2412119.11</v>
      </c>
      <c r="AL48" s="15">
        <v>561.58000000000004</v>
      </c>
      <c r="AM48" s="15">
        <v>162769.23000000001</v>
      </c>
      <c r="AN48" s="15">
        <v>2575449.92</v>
      </c>
      <c r="AO48" s="15">
        <v>2428621.56</v>
      </c>
      <c r="AP48" s="15">
        <v>46909.7</v>
      </c>
      <c r="AQ48" s="15">
        <v>188179.53</v>
      </c>
      <c r="AR48" s="15">
        <v>2663710.79</v>
      </c>
      <c r="AS48" s="15">
        <v>16502.45</v>
      </c>
      <c r="AT48" s="15">
        <v>46348.12</v>
      </c>
      <c r="AU48" s="15">
        <v>25410.3</v>
      </c>
      <c r="AV48" s="15">
        <v>88260.87</v>
      </c>
      <c r="AW48" s="15">
        <v>87.92</v>
      </c>
      <c r="AX48" s="15">
        <v>87.72</v>
      </c>
      <c r="AY48" s="15">
        <v>0</v>
      </c>
      <c r="AZ48" s="15">
        <v>0.45</v>
      </c>
      <c r="BA48" s="15">
        <v>100</v>
      </c>
      <c r="BB48" s="15">
        <v>0</v>
      </c>
      <c r="BC48" s="15">
        <v>93.31</v>
      </c>
      <c r="BD48" s="15">
        <v>92.5</v>
      </c>
      <c r="BE48" s="15">
        <v>0.03</v>
      </c>
      <c r="BF48" s="15">
        <v>8.5</v>
      </c>
      <c r="BG48" s="15">
        <v>11.39</v>
      </c>
      <c r="BH48" s="15">
        <v>11.29</v>
      </c>
      <c r="BI48" s="15">
        <v>113.31</v>
      </c>
      <c r="BJ48" s="15" t="s">
        <v>95</v>
      </c>
      <c r="BK48" s="15">
        <v>11.43</v>
      </c>
      <c r="BL48" s="15">
        <v>5.25</v>
      </c>
      <c r="BM48" s="15">
        <v>4</v>
      </c>
      <c r="BN48" s="15">
        <v>241</v>
      </c>
    </row>
    <row r="49" spans="1:66" hidden="1" x14ac:dyDescent="0.25">
      <c r="A49" t="s">
        <v>142</v>
      </c>
      <c r="B49" t="s">
        <v>143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 t="s">
        <v>95</v>
      </c>
      <c r="BK49">
        <v>0</v>
      </c>
      <c r="BL49">
        <v>0</v>
      </c>
      <c r="BM49">
        <v>0</v>
      </c>
      <c r="BN49">
        <v>0</v>
      </c>
    </row>
    <row r="50" spans="1:66" hidden="1" x14ac:dyDescent="0.25">
      <c r="A50" s="14" t="s">
        <v>142</v>
      </c>
      <c r="B50" s="14" t="s">
        <v>144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0</v>
      </c>
      <c r="AU50" s="15">
        <v>0</v>
      </c>
      <c r="AV50" s="15">
        <v>0</v>
      </c>
      <c r="AW50" s="15">
        <v>0</v>
      </c>
      <c r="AX50" s="15">
        <v>0</v>
      </c>
      <c r="AY50" s="15">
        <v>0</v>
      </c>
      <c r="AZ50" s="15">
        <v>0</v>
      </c>
      <c r="BA50" s="15">
        <v>0</v>
      </c>
      <c r="BB50" s="15">
        <v>0</v>
      </c>
      <c r="BC50" s="15">
        <v>0</v>
      </c>
      <c r="BD50" s="15">
        <v>0</v>
      </c>
      <c r="BE50" s="15">
        <v>0</v>
      </c>
      <c r="BF50" s="15">
        <v>0</v>
      </c>
      <c r="BG50" s="15">
        <v>0</v>
      </c>
      <c r="BH50" s="15">
        <v>0</v>
      </c>
      <c r="BI50" s="15">
        <v>0</v>
      </c>
      <c r="BJ50" s="15" t="s">
        <v>95</v>
      </c>
      <c r="BK50" s="15">
        <v>0</v>
      </c>
      <c r="BL50" s="15">
        <v>0</v>
      </c>
      <c r="BM50" s="15">
        <v>0</v>
      </c>
      <c r="BN50" s="15">
        <v>0</v>
      </c>
    </row>
    <row r="51" spans="1:66" hidden="1" x14ac:dyDescent="0.25">
      <c r="A51" t="s">
        <v>145</v>
      </c>
      <c r="B51" t="s">
        <v>146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 t="s">
        <v>95</v>
      </c>
      <c r="BK51">
        <v>0</v>
      </c>
      <c r="BL51">
        <v>0</v>
      </c>
      <c r="BM51">
        <v>0</v>
      </c>
      <c r="BN51">
        <v>0</v>
      </c>
    </row>
    <row r="52" spans="1:66" hidden="1" x14ac:dyDescent="0.25">
      <c r="A52" t="s">
        <v>145</v>
      </c>
      <c r="B52" t="s">
        <v>147</v>
      </c>
      <c r="C52">
        <v>1649</v>
      </c>
      <c r="D52">
        <v>1649</v>
      </c>
      <c r="E52">
        <v>1649</v>
      </c>
      <c r="F52">
        <v>0</v>
      </c>
      <c r="G52">
        <v>8301.5</v>
      </c>
      <c r="H52">
        <v>0</v>
      </c>
      <c r="I52">
        <v>1649</v>
      </c>
      <c r="J52">
        <v>0</v>
      </c>
      <c r="K52">
        <v>6904956</v>
      </c>
      <c r="L52">
        <v>0</v>
      </c>
      <c r="M52">
        <v>1526989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10566763.880000001</v>
      </c>
      <c r="U52">
        <v>534446.15</v>
      </c>
      <c r="V52">
        <v>0</v>
      </c>
      <c r="W52">
        <v>11101210.029999999</v>
      </c>
      <c r="X52">
        <v>0</v>
      </c>
      <c r="Y52">
        <v>0</v>
      </c>
      <c r="Z52">
        <v>0</v>
      </c>
      <c r="AA52">
        <v>0</v>
      </c>
      <c r="AB52">
        <v>11101210.029999999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1526989</v>
      </c>
      <c r="AI52">
        <v>0</v>
      </c>
      <c r="AJ52">
        <v>11101210.029999999</v>
      </c>
      <c r="AK52">
        <v>11101210.029999999</v>
      </c>
      <c r="AL52">
        <v>0</v>
      </c>
      <c r="AM52">
        <v>0</v>
      </c>
      <c r="AN52">
        <v>11101210.029999999</v>
      </c>
      <c r="AO52">
        <v>11101210.029999999</v>
      </c>
      <c r="AP52">
        <v>0</v>
      </c>
      <c r="AQ52">
        <v>0</v>
      </c>
      <c r="AR52">
        <v>11101210.029999999</v>
      </c>
      <c r="AS52">
        <v>0</v>
      </c>
      <c r="AT52">
        <v>0</v>
      </c>
      <c r="AU52">
        <v>0</v>
      </c>
      <c r="AV52">
        <v>0</v>
      </c>
      <c r="AW52">
        <v>100</v>
      </c>
      <c r="AX52">
        <v>100</v>
      </c>
      <c r="AY52">
        <v>100</v>
      </c>
      <c r="AZ52">
        <v>0</v>
      </c>
      <c r="BA52">
        <v>0</v>
      </c>
      <c r="BB52">
        <v>100</v>
      </c>
      <c r="BC52">
        <v>100</v>
      </c>
      <c r="BD52">
        <v>0</v>
      </c>
      <c r="BE52">
        <v>0</v>
      </c>
      <c r="BF52">
        <v>6.92</v>
      </c>
      <c r="BG52">
        <v>7.27</v>
      </c>
      <c r="BH52">
        <v>0</v>
      </c>
      <c r="BI52">
        <v>926.01</v>
      </c>
      <c r="BJ52" t="s">
        <v>95</v>
      </c>
      <c r="BK52">
        <v>7.27</v>
      </c>
      <c r="BL52">
        <v>1.0900000000000001</v>
      </c>
      <c r="BM52">
        <v>0</v>
      </c>
      <c r="BN52">
        <v>0</v>
      </c>
    </row>
    <row r="53" spans="1:66" hidden="1" x14ac:dyDescent="0.25">
      <c r="A53" t="s">
        <v>145</v>
      </c>
      <c r="B53" t="s">
        <v>148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 t="s">
        <v>95</v>
      </c>
      <c r="BK53">
        <v>0</v>
      </c>
      <c r="BL53">
        <v>0</v>
      </c>
      <c r="BM53">
        <v>0</v>
      </c>
      <c r="BN53">
        <v>0</v>
      </c>
    </row>
    <row r="54" spans="1:66" hidden="1" x14ac:dyDescent="0.25">
      <c r="A54" t="s">
        <v>145</v>
      </c>
      <c r="B54" t="s">
        <v>149</v>
      </c>
      <c r="C54">
        <v>6040</v>
      </c>
      <c r="D54">
        <v>6038</v>
      </c>
      <c r="E54">
        <v>6038</v>
      </c>
      <c r="F54">
        <v>48.53</v>
      </c>
      <c r="G54">
        <v>30376.5</v>
      </c>
      <c r="H54">
        <v>0</v>
      </c>
      <c r="I54">
        <v>6038</v>
      </c>
      <c r="J54">
        <v>0</v>
      </c>
      <c r="K54">
        <v>28929407</v>
      </c>
      <c r="L54">
        <v>895</v>
      </c>
      <c r="M54">
        <v>5449678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37717965.159999996</v>
      </c>
      <c r="U54">
        <v>1907700.55</v>
      </c>
      <c r="V54">
        <v>0</v>
      </c>
      <c r="W54">
        <v>39625665.710000001</v>
      </c>
      <c r="X54">
        <v>0</v>
      </c>
      <c r="Y54">
        <v>0</v>
      </c>
      <c r="Z54">
        <v>0</v>
      </c>
      <c r="AA54">
        <v>0</v>
      </c>
      <c r="AB54">
        <v>39625665.710000001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5450573</v>
      </c>
      <c r="AI54">
        <v>0</v>
      </c>
      <c r="AJ54">
        <v>39625665.710000001</v>
      </c>
      <c r="AK54">
        <v>39625665.710000001</v>
      </c>
      <c r="AL54">
        <v>0</v>
      </c>
      <c r="AM54">
        <v>0</v>
      </c>
      <c r="AN54">
        <v>39625665.710000001</v>
      </c>
      <c r="AO54">
        <v>39625665.710000001</v>
      </c>
      <c r="AP54">
        <v>0</v>
      </c>
      <c r="AQ54">
        <v>0</v>
      </c>
      <c r="AR54">
        <v>39625665.710000001</v>
      </c>
      <c r="AS54">
        <v>0</v>
      </c>
      <c r="AT54">
        <v>0</v>
      </c>
      <c r="AU54">
        <v>0</v>
      </c>
      <c r="AV54">
        <v>0</v>
      </c>
      <c r="AW54">
        <v>99.97</v>
      </c>
      <c r="AX54">
        <v>99.97</v>
      </c>
      <c r="AY54">
        <v>99.97</v>
      </c>
      <c r="AZ54">
        <v>0</v>
      </c>
      <c r="BA54">
        <v>0.02</v>
      </c>
      <c r="BB54">
        <v>99.98</v>
      </c>
      <c r="BC54">
        <v>100</v>
      </c>
      <c r="BD54">
        <v>0</v>
      </c>
      <c r="BE54">
        <v>0</v>
      </c>
      <c r="BF54">
        <v>6.92</v>
      </c>
      <c r="BG54">
        <v>7.27</v>
      </c>
      <c r="BH54">
        <v>0</v>
      </c>
      <c r="BI54">
        <v>902.41</v>
      </c>
      <c r="BJ54" t="s">
        <v>95</v>
      </c>
      <c r="BK54">
        <v>7.27</v>
      </c>
      <c r="BL54">
        <v>1.0900000000000001</v>
      </c>
      <c r="BM54">
        <v>0</v>
      </c>
      <c r="BN54">
        <v>2</v>
      </c>
    </row>
    <row r="55" spans="1:66" hidden="1" x14ac:dyDescent="0.25">
      <c r="A55" t="s">
        <v>145</v>
      </c>
      <c r="B55" t="s">
        <v>150</v>
      </c>
      <c r="C55">
        <v>8</v>
      </c>
      <c r="D55">
        <v>4</v>
      </c>
      <c r="E55">
        <v>4</v>
      </c>
      <c r="F55">
        <v>0</v>
      </c>
      <c r="G55">
        <v>140</v>
      </c>
      <c r="H55">
        <v>0</v>
      </c>
      <c r="I55">
        <v>0</v>
      </c>
      <c r="J55">
        <v>0</v>
      </c>
      <c r="K55">
        <v>7990</v>
      </c>
      <c r="L55">
        <v>1049</v>
      </c>
      <c r="M55">
        <v>0</v>
      </c>
      <c r="N55">
        <v>0</v>
      </c>
      <c r="O55">
        <v>0</v>
      </c>
      <c r="P55">
        <v>80989.02</v>
      </c>
      <c r="Q55">
        <v>104328.48</v>
      </c>
      <c r="R55">
        <v>5316.09</v>
      </c>
      <c r="S55">
        <v>10125</v>
      </c>
      <c r="T55">
        <v>4300.8999999999996</v>
      </c>
      <c r="U55">
        <v>367.15</v>
      </c>
      <c r="V55">
        <v>-0.91</v>
      </c>
      <c r="W55">
        <v>14792.14</v>
      </c>
      <c r="X55">
        <v>102.78</v>
      </c>
      <c r="Y55">
        <v>387.08</v>
      </c>
      <c r="Z55">
        <v>0</v>
      </c>
      <c r="AA55">
        <v>7197.03</v>
      </c>
      <c r="AB55">
        <v>0</v>
      </c>
      <c r="AC55">
        <v>48.09</v>
      </c>
      <c r="AD55">
        <v>0</v>
      </c>
      <c r="AE55">
        <v>429.88</v>
      </c>
      <c r="AF55">
        <v>0</v>
      </c>
      <c r="AG55">
        <v>0</v>
      </c>
      <c r="AH55">
        <v>1049</v>
      </c>
      <c r="AI55">
        <v>190633.59</v>
      </c>
      <c r="AJ55">
        <v>15282</v>
      </c>
      <c r="AK55">
        <v>7197.03</v>
      </c>
      <c r="AL55">
        <v>48.09</v>
      </c>
      <c r="AM55">
        <v>429.88</v>
      </c>
      <c r="AN55">
        <v>7675</v>
      </c>
      <c r="AO55">
        <v>95781.16</v>
      </c>
      <c r="AP55">
        <v>104431.26</v>
      </c>
      <c r="AQ55">
        <v>5703.17</v>
      </c>
      <c r="AR55">
        <v>205915.59</v>
      </c>
      <c r="AS55">
        <v>88584.13</v>
      </c>
      <c r="AT55">
        <v>104383.17</v>
      </c>
      <c r="AU55">
        <v>5273.29</v>
      </c>
      <c r="AV55">
        <v>198240.59</v>
      </c>
      <c r="AW55">
        <v>50</v>
      </c>
      <c r="AX55">
        <v>50</v>
      </c>
      <c r="AY55">
        <v>0</v>
      </c>
      <c r="AZ55">
        <v>0</v>
      </c>
      <c r="BA55">
        <v>100</v>
      </c>
      <c r="BB55">
        <v>0</v>
      </c>
      <c r="BC55">
        <v>50.22</v>
      </c>
      <c r="BD55">
        <v>50.22</v>
      </c>
      <c r="BE55">
        <v>12.97</v>
      </c>
      <c r="BF55">
        <v>4.0999999999999996</v>
      </c>
      <c r="BG55">
        <v>7.32</v>
      </c>
      <c r="BH55">
        <v>7.32</v>
      </c>
      <c r="BI55">
        <v>131.13</v>
      </c>
      <c r="BJ55" t="s">
        <v>95</v>
      </c>
      <c r="BK55">
        <v>14.1</v>
      </c>
      <c r="BL55">
        <v>7.92</v>
      </c>
      <c r="BM55">
        <v>0</v>
      </c>
      <c r="BN55">
        <v>4</v>
      </c>
    </row>
    <row r="56" spans="1:66" hidden="1" x14ac:dyDescent="0.25">
      <c r="A56" t="s">
        <v>145</v>
      </c>
      <c r="B56" t="s">
        <v>151</v>
      </c>
      <c r="C56">
        <v>1</v>
      </c>
      <c r="D56">
        <v>0</v>
      </c>
      <c r="E56">
        <v>0</v>
      </c>
      <c r="F56">
        <v>0</v>
      </c>
      <c r="G56">
        <v>5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21201.59</v>
      </c>
      <c r="Q56">
        <v>19176.830000000002</v>
      </c>
      <c r="R56">
        <v>1283.19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41661.61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21201.59</v>
      </c>
      <c r="AP56">
        <v>19176.830000000002</v>
      </c>
      <c r="AQ56">
        <v>1283.19</v>
      </c>
      <c r="AR56">
        <v>41661.61</v>
      </c>
      <c r="AS56">
        <v>21201.59</v>
      </c>
      <c r="AT56">
        <v>19176.830000000002</v>
      </c>
      <c r="AU56">
        <v>1283.19</v>
      </c>
      <c r="AV56">
        <v>41661.61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 t="s">
        <v>95</v>
      </c>
      <c r="BK56">
        <v>0</v>
      </c>
      <c r="BL56">
        <v>0</v>
      </c>
      <c r="BM56">
        <v>0</v>
      </c>
      <c r="BN56">
        <v>1</v>
      </c>
    </row>
    <row r="57" spans="1:66" hidden="1" x14ac:dyDescent="0.25">
      <c r="A57" t="s">
        <v>145</v>
      </c>
      <c r="B57" t="s">
        <v>152</v>
      </c>
      <c r="C57">
        <v>6</v>
      </c>
      <c r="D57">
        <v>6</v>
      </c>
      <c r="E57">
        <v>6</v>
      </c>
      <c r="F57">
        <v>0</v>
      </c>
      <c r="G57">
        <v>26.5</v>
      </c>
      <c r="H57">
        <v>0</v>
      </c>
      <c r="I57">
        <v>0</v>
      </c>
      <c r="J57">
        <v>0</v>
      </c>
      <c r="K57">
        <v>18330</v>
      </c>
      <c r="L57">
        <v>2380</v>
      </c>
      <c r="M57">
        <v>0</v>
      </c>
      <c r="N57">
        <v>0</v>
      </c>
      <c r="O57">
        <v>369</v>
      </c>
      <c r="P57">
        <v>143262.13</v>
      </c>
      <c r="Q57">
        <v>3345.36</v>
      </c>
      <c r="R57">
        <v>3991.51</v>
      </c>
      <c r="S57">
        <v>3577.5</v>
      </c>
      <c r="T57">
        <v>10115</v>
      </c>
      <c r="U57">
        <v>667.52</v>
      </c>
      <c r="V57">
        <v>4054</v>
      </c>
      <c r="W57">
        <v>18414.02</v>
      </c>
      <c r="X57">
        <v>545.63</v>
      </c>
      <c r="Y57">
        <v>910.35</v>
      </c>
      <c r="Z57">
        <v>0</v>
      </c>
      <c r="AA57">
        <v>26003.38</v>
      </c>
      <c r="AB57">
        <v>0</v>
      </c>
      <c r="AC57">
        <v>0</v>
      </c>
      <c r="AD57">
        <v>0</v>
      </c>
      <c r="AE57">
        <v>659.62</v>
      </c>
      <c r="AF57">
        <v>0</v>
      </c>
      <c r="AG57">
        <v>0</v>
      </c>
      <c r="AH57">
        <v>2380</v>
      </c>
      <c r="AI57">
        <v>150599</v>
      </c>
      <c r="AJ57">
        <v>19870</v>
      </c>
      <c r="AK57">
        <v>26003.38</v>
      </c>
      <c r="AL57">
        <v>0</v>
      </c>
      <c r="AM57">
        <v>659.62</v>
      </c>
      <c r="AN57">
        <v>26663</v>
      </c>
      <c r="AO57">
        <v>161676.15</v>
      </c>
      <c r="AP57">
        <v>3890.99</v>
      </c>
      <c r="AQ57">
        <v>4901.8599999999997</v>
      </c>
      <c r="AR57">
        <v>170469</v>
      </c>
      <c r="AS57">
        <v>135672.76999999999</v>
      </c>
      <c r="AT57">
        <v>3890.99</v>
      </c>
      <c r="AU57">
        <v>4242.24</v>
      </c>
      <c r="AV57">
        <v>143806</v>
      </c>
      <c r="AW57">
        <v>100</v>
      </c>
      <c r="AX57">
        <v>100</v>
      </c>
      <c r="AY57">
        <v>0</v>
      </c>
      <c r="AZ57">
        <v>0</v>
      </c>
      <c r="BA57">
        <v>100</v>
      </c>
      <c r="BB57">
        <v>0</v>
      </c>
      <c r="BC57">
        <v>134.19</v>
      </c>
      <c r="BD57">
        <v>134.19</v>
      </c>
      <c r="BE57">
        <v>7.24</v>
      </c>
      <c r="BF57">
        <v>4.25</v>
      </c>
      <c r="BG57">
        <v>11.2</v>
      </c>
      <c r="BH57">
        <v>11.2</v>
      </c>
      <c r="BI57">
        <v>396.67</v>
      </c>
      <c r="BJ57" t="s">
        <v>95</v>
      </c>
      <c r="BK57">
        <v>7.74</v>
      </c>
      <c r="BL57">
        <v>1.56</v>
      </c>
      <c r="BM57">
        <v>0</v>
      </c>
      <c r="BN57">
        <v>0</v>
      </c>
    </row>
    <row r="58" spans="1:66" hidden="1" x14ac:dyDescent="0.25">
      <c r="A58" s="14" t="s">
        <v>145</v>
      </c>
      <c r="B58" s="14" t="s">
        <v>153</v>
      </c>
      <c r="C58" s="15">
        <v>7704</v>
      </c>
      <c r="D58" s="15">
        <v>7697</v>
      </c>
      <c r="E58" s="15">
        <v>7697</v>
      </c>
      <c r="F58" s="15">
        <v>48.53</v>
      </c>
      <c r="G58" s="15">
        <v>38849.5</v>
      </c>
      <c r="H58" s="15">
        <v>0</v>
      </c>
      <c r="I58" s="15">
        <v>7687</v>
      </c>
      <c r="J58" s="15">
        <v>0</v>
      </c>
      <c r="K58" s="15">
        <v>35860683</v>
      </c>
      <c r="L58" s="15">
        <v>4324</v>
      </c>
      <c r="M58" s="15">
        <v>6976667</v>
      </c>
      <c r="N58" s="15">
        <v>0</v>
      </c>
      <c r="O58" s="15">
        <v>369</v>
      </c>
      <c r="P58" s="15">
        <v>245452.74</v>
      </c>
      <c r="Q58" s="15">
        <v>126850.67</v>
      </c>
      <c r="R58" s="15">
        <v>10590.79</v>
      </c>
      <c r="S58" s="15">
        <v>13702.5</v>
      </c>
      <c r="T58" s="15">
        <v>48299144.939999998</v>
      </c>
      <c r="U58" s="15">
        <v>2443181.37</v>
      </c>
      <c r="V58" s="15">
        <v>4053.09</v>
      </c>
      <c r="W58" s="15">
        <v>50760081.899999999</v>
      </c>
      <c r="X58" s="15">
        <v>648.41</v>
      </c>
      <c r="Y58" s="15">
        <v>1297.43</v>
      </c>
      <c r="Z58" s="15">
        <v>0</v>
      </c>
      <c r="AA58" s="15">
        <v>33200.410000000003</v>
      </c>
      <c r="AB58" s="15">
        <v>50726875.740000002</v>
      </c>
      <c r="AC58" s="15">
        <v>48.09</v>
      </c>
      <c r="AD58" s="15">
        <v>0</v>
      </c>
      <c r="AE58" s="15">
        <v>1089.5</v>
      </c>
      <c r="AF58" s="15">
        <v>0</v>
      </c>
      <c r="AG58" s="15">
        <v>0</v>
      </c>
      <c r="AH58" s="15">
        <v>6980991</v>
      </c>
      <c r="AI58" s="15">
        <v>382894.2</v>
      </c>
      <c r="AJ58" s="15">
        <v>50762027.740000002</v>
      </c>
      <c r="AK58" s="15">
        <v>50760076.149999999</v>
      </c>
      <c r="AL58" s="15">
        <v>48.09</v>
      </c>
      <c r="AM58" s="15">
        <v>1089.5</v>
      </c>
      <c r="AN58" s="15">
        <v>50761213.740000002</v>
      </c>
      <c r="AO58" s="15">
        <v>51005534.640000001</v>
      </c>
      <c r="AP58" s="15">
        <v>127499.08</v>
      </c>
      <c r="AQ58" s="15">
        <v>11888.22</v>
      </c>
      <c r="AR58" s="15">
        <v>51144921.939999998</v>
      </c>
      <c r="AS58" s="15">
        <v>245458.49</v>
      </c>
      <c r="AT58" s="15">
        <v>127450.99</v>
      </c>
      <c r="AU58" s="15">
        <v>10798.72</v>
      </c>
      <c r="AV58" s="15">
        <v>383708.2</v>
      </c>
      <c r="AW58" s="15">
        <v>99.91</v>
      </c>
      <c r="AX58" s="15">
        <v>99.91</v>
      </c>
      <c r="AY58" s="15">
        <v>99.78</v>
      </c>
      <c r="AZ58" s="15">
        <v>0</v>
      </c>
      <c r="BA58" s="15">
        <v>0.06</v>
      </c>
      <c r="BB58" s="15">
        <v>99.94</v>
      </c>
      <c r="BC58" s="15">
        <v>100</v>
      </c>
      <c r="BD58" s="15">
        <v>7.0000000000000007E-2</v>
      </c>
      <c r="BE58" s="15">
        <v>0.01</v>
      </c>
      <c r="BF58" s="15">
        <v>6.92</v>
      </c>
      <c r="BG58" s="15">
        <v>7.27</v>
      </c>
      <c r="BH58" s="15">
        <v>0</v>
      </c>
      <c r="BI58" s="15">
        <v>906.15</v>
      </c>
      <c r="BJ58" s="15" t="s">
        <v>95</v>
      </c>
      <c r="BK58" s="15">
        <v>7.27</v>
      </c>
      <c r="BL58" s="15">
        <v>1.0900000000000001</v>
      </c>
      <c r="BM58" s="15">
        <v>0</v>
      </c>
      <c r="BN58" s="15">
        <v>7</v>
      </c>
    </row>
    <row r="59" spans="1:66" hidden="1" x14ac:dyDescent="0.25">
      <c r="A59" t="s">
        <v>154</v>
      </c>
      <c r="B59" t="s">
        <v>155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 t="s">
        <v>95</v>
      </c>
      <c r="BK59">
        <v>0</v>
      </c>
      <c r="BL59">
        <v>0</v>
      </c>
      <c r="BM59">
        <v>0</v>
      </c>
      <c r="BN59">
        <v>0</v>
      </c>
    </row>
    <row r="60" spans="1:66" hidden="1" x14ac:dyDescent="0.25">
      <c r="A60" t="s">
        <v>154</v>
      </c>
      <c r="B60" t="s">
        <v>156</v>
      </c>
      <c r="C60">
        <v>2</v>
      </c>
      <c r="D60">
        <v>2</v>
      </c>
      <c r="E60">
        <v>2</v>
      </c>
      <c r="F60">
        <v>0</v>
      </c>
      <c r="G60">
        <v>25</v>
      </c>
      <c r="H60">
        <v>0</v>
      </c>
      <c r="I60">
        <v>0</v>
      </c>
      <c r="J60">
        <v>0</v>
      </c>
      <c r="K60">
        <v>14600</v>
      </c>
      <c r="L60">
        <v>212</v>
      </c>
      <c r="M60">
        <v>0</v>
      </c>
      <c r="N60">
        <v>0</v>
      </c>
      <c r="O60">
        <v>0</v>
      </c>
      <c r="P60">
        <v>112</v>
      </c>
      <c r="Q60">
        <v>0</v>
      </c>
      <c r="R60">
        <v>0</v>
      </c>
      <c r="S60">
        <v>3500</v>
      </c>
      <c r="T60">
        <v>1293.2</v>
      </c>
      <c r="U60">
        <v>74.2</v>
      </c>
      <c r="V60">
        <v>0.22</v>
      </c>
      <c r="W60">
        <v>4867.62</v>
      </c>
      <c r="X60">
        <v>1</v>
      </c>
      <c r="Y60">
        <v>116.38</v>
      </c>
      <c r="Z60">
        <v>0</v>
      </c>
      <c r="AA60">
        <v>4894.62</v>
      </c>
      <c r="AB60">
        <v>0</v>
      </c>
      <c r="AC60">
        <v>1</v>
      </c>
      <c r="AD60">
        <v>0</v>
      </c>
      <c r="AE60">
        <v>116.38</v>
      </c>
      <c r="AF60">
        <v>0</v>
      </c>
      <c r="AG60">
        <v>0</v>
      </c>
      <c r="AH60">
        <v>212</v>
      </c>
      <c r="AI60">
        <v>112</v>
      </c>
      <c r="AJ60">
        <v>4985</v>
      </c>
      <c r="AK60">
        <v>4894.62</v>
      </c>
      <c r="AL60">
        <v>1</v>
      </c>
      <c r="AM60">
        <v>116.38</v>
      </c>
      <c r="AN60">
        <v>5012</v>
      </c>
      <c r="AO60">
        <v>4979.62</v>
      </c>
      <c r="AP60">
        <v>1</v>
      </c>
      <c r="AQ60">
        <v>116.38</v>
      </c>
      <c r="AR60">
        <v>5097</v>
      </c>
      <c r="AS60">
        <v>85</v>
      </c>
      <c r="AT60">
        <v>0</v>
      </c>
      <c r="AU60">
        <v>0</v>
      </c>
      <c r="AV60">
        <v>85</v>
      </c>
      <c r="AW60">
        <v>100</v>
      </c>
      <c r="AX60">
        <v>100</v>
      </c>
      <c r="AY60">
        <v>0</v>
      </c>
      <c r="AZ60">
        <v>0</v>
      </c>
      <c r="BA60">
        <v>100</v>
      </c>
      <c r="BB60">
        <v>0</v>
      </c>
      <c r="BC60">
        <v>100.54</v>
      </c>
      <c r="BD60">
        <v>100.54</v>
      </c>
      <c r="BE60">
        <v>0.02</v>
      </c>
      <c r="BF60">
        <v>6.1</v>
      </c>
      <c r="BG60">
        <v>23.64</v>
      </c>
      <c r="BH60">
        <v>23.64</v>
      </c>
      <c r="BI60">
        <v>106</v>
      </c>
      <c r="BJ60" t="s">
        <v>95</v>
      </c>
      <c r="BK60">
        <v>22.96</v>
      </c>
      <c r="BL60">
        <v>16.78</v>
      </c>
      <c r="BM60">
        <v>0</v>
      </c>
      <c r="BN60">
        <v>0</v>
      </c>
    </row>
    <row r="61" spans="1:66" hidden="1" x14ac:dyDescent="0.25">
      <c r="A61" t="s">
        <v>154</v>
      </c>
      <c r="B61" t="s">
        <v>157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 t="s">
        <v>95</v>
      </c>
      <c r="BK61">
        <v>0</v>
      </c>
      <c r="BL61">
        <v>0</v>
      </c>
      <c r="BM61">
        <v>0</v>
      </c>
      <c r="BN61">
        <v>0</v>
      </c>
    </row>
    <row r="62" spans="1:66" hidden="1" x14ac:dyDescent="0.25">
      <c r="A62" t="s">
        <v>154</v>
      </c>
      <c r="B62" t="s">
        <v>158</v>
      </c>
      <c r="C62">
        <v>1</v>
      </c>
      <c r="D62">
        <v>1</v>
      </c>
      <c r="E62">
        <v>1</v>
      </c>
      <c r="F62">
        <v>0</v>
      </c>
      <c r="G62">
        <v>45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13540.95</v>
      </c>
      <c r="Q62">
        <v>231.05</v>
      </c>
      <c r="R62">
        <v>0</v>
      </c>
      <c r="S62">
        <v>6300</v>
      </c>
      <c r="T62">
        <v>0</v>
      </c>
      <c r="U62">
        <v>0</v>
      </c>
      <c r="V62">
        <v>0.48</v>
      </c>
      <c r="W62">
        <v>6300.48</v>
      </c>
      <c r="X62">
        <v>110.52</v>
      </c>
      <c r="Y62">
        <v>0</v>
      </c>
      <c r="Z62">
        <v>0</v>
      </c>
      <c r="AA62">
        <v>6530.95</v>
      </c>
      <c r="AB62">
        <v>32421</v>
      </c>
      <c r="AC62">
        <v>231.05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13772</v>
      </c>
      <c r="AJ62">
        <v>6411</v>
      </c>
      <c r="AK62">
        <v>38951.949999999997</v>
      </c>
      <c r="AL62">
        <v>231.05</v>
      </c>
      <c r="AM62">
        <v>0</v>
      </c>
      <c r="AN62">
        <v>39183</v>
      </c>
      <c r="AO62">
        <v>19841.43</v>
      </c>
      <c r="AP62">
        <v>341.57</v>
      </c>
      <c r="AQ62">
        <v>0</v>
      </c>
      <c r="AR62">
        <v>20183</v>
      </c>
      <c r="AS62">
        <v>-19110.52</v>
      </c>
      <c r="AT62">
        <v>110.52</v>
      </c>
      <c r="AU62">
        <v>0</v>
      </c>
      <c r="AV62">
        <v>-19000</v>
      </c>
      <c r="AW62">
        <v>100</v>
      </c>
      <c r="AX62">
        <v>100</v>
      </c>
      <c r="AY62">
        <v>0</v>
      </c>
      <c r="AZ62">
        <v>0</v>
      </c>
      <c r="BA62">
        <v>0</v>
      </c>
      <c r="BB62">
        <v>0</v>
      </c>
      <c r="BC62">
        <v>611.17999999999995</v>
      </c>
      <c r="BD62">
        <v>105.47</v>
      </c>
      <c r="BE62">
        <v>-2.96</v>
      </c>
      <c r="BF62">
        <v>0</v>
      </c>
      <c r="BG62">
        <v>0</v>
      </c>
      <c r="BH62">
        <v>0</v>
      </c>
      <c r="BI62">
        <v>0</v>
      </c>
      <c r="BJ62" t="s">
        <v>95</v>
      </c>
      <c r="BK62">
        <v>0</v>
      </c>
      <c r="BL62">
        <v>0</v>
      </c>
      <c r="BM62">
        <v>0</v>
      </c>
      <c r="BN62">
        <v>0</v>
      </c>
    </row>
    <row r="63" spans="1:66" hidden="1" x14ac:dyDescent="0.25">
      <c r="A63" t="s">
        <v>154</v>
      </c>
      <c r="B63" t="s">
        <v>159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 t="s">
        <v>95</v>
      </c>
      <c r="BK63">
        <v>0</v>
      </c>
      <c r="BL63">
        <v>0</v>
      </c>
      <c r="BM63">
        <v>0</v>
      </c>
      <c r="BN63">
        <v>0</v>
      </c>
    </row>
    <row r="64" spans="1:66" hidden="1" x14ac:dyDescent="0.25">
      <c r="A64" t="s">
        <v>154</v>
      </c>
      <c r="B64" t="s">
        <v>160</v>
      </c>
      <c r="C64">
        <v>88</v>
      </c>
      <c r="D64">
        <v>54</v>
      </c>
      <c r="E64">
        <v>54</v>
      </c>
      <c r="F64">
        <v>5.2</v>
      </c>
      <c r="G64">
        <v>235.5</v>
      </c>
      <c r="H64">
        <v>0</v>
      </c>
      <c r="I64">
        <v>0</v>
      </c>
      <c r="J64">
        <v>0</v>
      </c>
      <c r="K64">
        <v>194661</v>
      </c>
      <c r="L64">
        <v>8204</v>
      </c>
      <c r="M64">
        <v>0</v>
      </c>
      <c r="N64">
        <v>0</v>
      </c>
      <c r="O64">
        <v>0</v>
      </c>
      <c r="P64">
        <v>-46496.95</v>
      </c>
      <c r="Q64">
        <v>2559.7199999999998</v>
      </c>
      <c r="R64">
        <v>94.22</v>
      </c>
      <c r="S64">
        <v>30100</v>
      </c>
      <c r="T64">
        <v>53381.4</v>
      </c>
      <c r="U64">
        <v>2871.4</v>
      </c>
      <c r="V64">
        <v>350.78</v>
      </c>
      <c r="W64">
        <v>86703.58</v>
      </c>
      <c r="X64">
        <v>4.96</v>
      </c>
      <c r="Y64">
        <v>4804.3900000000003</v>
      </c>
      <c r="Z64">
        <v>0</v>
      </c>
      <c r="AA64">
        <v>67470.03</v>
      </c>
      <c r="AB64">
        <v>0</v>
      </c>
      <c r="AC64">
        <v>1</v>
      </c>
      <c r="AD64">
        <v>0</v>
      </c>
      <c r="AE64">
        <v>3726.97</v>
      </c>
      <c r="AF64">
        <v>0</v>
      </c>
      <c r="AG64">
        <v>0</v>
      </c>
      <c r="AH64">
        <v>8204</v>
      </c>
      <c r="AI64">
        <v>-43843.01</v>
      </c>
      <c r="AJ64">
        <v>91512.93</v>
      </c>
      <c r="AK64">
        <v>67470.03</v>
      </c>
      <c r="AL64">
        <v>1</v>
      </c>
      <c r="AM64">
        <v>3726.97</v>
      </c>
      <c r="AN64">
        <v>71198</v>
      </c>
      <c r="AO64">
        <v>40206.629999999997</v>
      </c>
      <c r="AP64">
        <v>2564.6799999999998</v>
      </c>
      <c r="AQ64">
        <v>4898.6099999999997</v>
      </c>
      <c r="AR64">
        <v>47669.919999999998</v>
      </c>
      <c r="AS64">
        <v>-27263.4</v>
      </c>
      <c r="AT64">
        <v>2563.6799999999998</v>
      </c>
      <c r="AU64">
        <v>1171.6400000000001</v>
      </c>
      <c r="AV64">
        <v>-23528.080000000002</v>
      </c>
      <c r="AW64">
        <v>61.36</v>
      </c>
      <c r="AX64">
        <v>61.36</v>
      </c>
      <c r="AY64">
        <v>0</v>
      </c>
      <c r="AZ64">
        <v>0</v>
      </c>
      <c r="BA64">
        <v>100</v>
      </c>
      <c r="BB64">
        <v>0</v>
      </c>
      <c r="BC64">
        <v>77.8</v>
      </c>
      <c r="BD64">
        <v>77.8</v>
      </c>
      <c r="BE64">
        <v>-0.26</v>
      </c>
      <c r="BF64">
        <v>6.51</v>
      </c>
      <c r="BG64">
        <v>8.68</v>
      </c>
      <c r="BH64">
        <v>8.68</v>
      </c>
      <c r="BI64">
        <v>93.23</v>
      </c>
      <c r="BJ64" t="s">
        <v>95</v>
      </c>
      <c r="BK64">
        <v>10.57</v>
      </c>
      <c r="BL64">
        <v>4.3899999999999997</v>
      </c>
      <c r="BM64">
        <v>0</v>
      </c>
      <c r="BN64">
        <v>34</v>
      </c>
    </row>
    <row r="65" spans="1:66" hidden="1" x14ac:dyDescent="0.25">
      <c r="A65" t="s">
        <v>154</v>
      </c>
      <c r="B65" t="s">
        <v>161</v>
      </c>
      <c r="C65">
        <v>225</v>
      </c>
      <c r="D65">
        <v>155</v>
      </c>
      <c r="E65">
        <v>155</v>
      </c>
      <c r="F65">
        <v>46</v>
      </c>
      <c r="G65">
        <v>2623.29</v>
      </c>
      <c r="H65">
        <v>0</v>
      </c>
      <c r="I65">
        <v>0</v>
      </c>
      <c r="J65">
        <v>1</v>
      </c>
      <c r="K65">
        <v>1376520</v>
      </c>
      <c r="L65">
        <v>43557</v>
      </c>
      <c r="M65">
        <v>0</v>
      </c>
      <c r="N65">
        <v>0</v>
      </c>
      <c r="O65">
        <v>66</v>
      </c>
      <c r="P65">
        <v>3420.3</v>
      </c>
      <c r="Q65">
        <v>15983.66</v>
      </c>
      <c r="R65">
        <v>5055.71</v>
      </c>
      <c r="S65">
        <v>269795.40000000002</v>
      </c>
      <c r="T65">
        <v>283440.7</v>
      </c>
      <c r="U65">
        <v>15236.55</v>
      </c>
      <c r="V65">
        <v>-3475.85</v>
      </c>
      <c r="W65">
        <v>564996.80000000005</v>
      </c>
      <c r="X65">
        <v>222.16</v>
      </c>
      <c r="Y65">
        <v>25491.58</v>
      </c>
      <c r="Z65">
        <v>0</v>
      </c>
      <c r="AA65">
        <v>540002.21</v>
      </c>
      <c r="AB65">
        <v>8920</v>
      </c>
      <c r="AC65">
        <v>206</v>
      </c>
      <c r="AD65">
        <v>0</v>
      </c>
      <c r="AE65">
        <v>25200.79</v>
      </c>
      <c r="AF65">
        <v>0</v>
      </c>
      <c r="AG65">
        <v>0</v>
      </c>
      <c r="AH65">
        <v>43557</v>
      </c>
      <c r="AI65">
        <v>24459.67</v>
      </c>
      <c r="AJ65">
        <v>590710.54</v>
      </c>
      <c r="AK65">
        <v>548922.21</v>
      </c>
      <c r="AL65">
        <v>206</v>
      </c>
      <c r="AM65">
        <v>25200.79</v>
      </c>
      <c r="AN65">
        <v>574329</v>
      </c>
      <c r="AO65">
        <v>568417.1</v>
      </c>
      <c r="AP65">
        <v>16205.82</v>
      </c>
      <c r="AQ65">
        <v>30547.29</v>
      </c>
      <c r="AR65">
        <v>615170.21</v>
      </c>
      <c r="AS65">
        <v>19494.89</v>
      </c>
      <c r="AT65">
        <v>15999.82</v>
      </c>
      <c r="AU65">
        <v>5346.5</v>
      </c>
      <c r="AV65">
        <v>40841.21</v>
      </c>
      <c r="AW65">
        <v>68.89</v>
      </c>
      <c r="AX65">
        <v>68.89</v>
      </c>
      <c r="AY65">
        <v>0</v>
      </c>
      <c r="AZ65">
        <v>0.44</v>
      </c>
      <c r="BA65">
        <v>100</v>
      </c>
      <c r="BB65">
        <v>0</v>
      </c>
      <c r="BC65">
        <v>97.23</v>
      </c>
      <c r="BD65">
        <v>95.72</v>
      </c>
      <c r="BE65">
        <v>7.0000000000000007E-2</v>
      </c>
      <c r="BF65">
        <v>6.51</v>
      </c>
      <c r="BG65">
        <v>13.19</v>
      </c>
      <c r="BH65">
        <v>12.98</v>
      </c>
      <c r="BI65">
        <v>193.59</v>
      </c>
      <c r="BJ65" t="s">
        <v>95</v>
      </c>
      <c r="BK65">
        <v>12.97</v>
      </c>
      <c r="BL65">
        <v>6.79</v>
      </c>
      <c r="BM65">
        <v>0</v>
      </c>
      <c r="BN65">
        <v>70</v>
      </c>
    </row>
    <row r="66" spans="1:66" hidden="1" x14ac:dyDescent="0.25">
      <c r="A66" t="s">
        <v>154</v>
      </c>
      <c r="B66" t="s">
        <v>162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 t="s">
        <v>95</v>
      </c>
      <c r="BK66">
        <v>0</v>
      </c>
      <c r="BL66">
        <v>0</v>
      </c>
      <c r="BM66">
        <v>0</v>
      </c>
      <c r="BN66">
        <v>0</v>
      </c>
    </row>
    <row r="67" spans="1:66" hidden="1" x14ac:dyDescent="0.25">
      <c r="A67" t="s">
        <v>154</v>
      </c>
      <c r="B67" t="s">
        <v>163</v>
      </c>
      <c r="C67">
        <v>4</v>
      </c>
      <c r="D67">
        <v>3</v>
      </c>
      <c r="E67">
        <v>3</v>
      </c>
      <c r="F67">
        <v>49</v>
      </c>
      <c r="G67">
        <v>180.34</v>
      </c>
      <c r="H67">
        <v>0</v>
      </c>
      <c r="I67">
        <v>0</v>
      </c>
      <c r="J67">
        <v>0</v>
      </c>
      <c r="K67">
        <v>258707</v>
      </c>
      <c r="L67">
        <v>3360</v>
      </c>
      <c r="M67">
        <v>0</v>
      </c>
      <c r="N67">
        <v>0</v>
      </c>
      <c r="O67">
        <v>0</v>
      </c>
      <c r="P67">
        <v>-6538.63</v>
      </c>
      <c r="Q67">
        <v>0</v>
      </c>
      <c r="R67">
        <v>0</v>
      </c>
      <c r="S67">
        <v>27440</v>
      </c>
      <c r="T67">
        <v>22436</v>
      </c>
      <c r="U67">
        <v>1176</v>
      </c>
      <c r="V67">
        <v>-1008.82</v>
      </c>
      <c r="W67">
        <v>50043.18</v>
      </c>
      <c r="X67">
        <v>58.58</v>
      </c>
      <c r="Y67">
        <v>2019.24</v>
      </c>
      <c r="Z67">
        <v>0</v>
      </c>
      <c r="AA67">
        <v>50802.18</v>
      </c>
      <c r="AB67">
        <v>0</v>
      </c>
      <c r="AC67">
        <v>58.58</v>
      </c>
      <c r="AD67">
        <v>0</v>
      </c>
      <c r="AE67">
        <v>2019.24</v>
      </c>
      <c r="AF67">
        <v>0</v>
      </c>
      <c r="AG67">
        <v>0</v>
      </c>
      <c r="AH67">
        <v>3360</v>
      </c>
      <c r="AI67">
        <v>-6538.63</v>
      </c>
      <c r="AJ67">
        <v>52121</v>
      </c>
      <c r="AK67">
        <v>50802.18</v>
      </c>
      <c r="AL67">
        <v>58.58</v>
      </c>
      <c r="AM67">
        <v>2019.24</v>
      </c>
      <c r="AN67">
        <v>52880</v>
      </c>
      <c r="AO67">
        <v>43504.55</v>
      </c>
      <c r="AP67">
        <v>58.58</v>
      </c>
      <c r="AQ67">
        <v>2019.24</v>
      </c>
      <c r="AR67">
        <v>45582.37</v>
      </c>
      <c r="AS67">
        <v>-7297.63</v>
      </c>
      <c r="AT67">
        <v>0</v>
      </c>
      <c r="AU67">
        <v>0</v>
      </c>
      <c r="AV67">
        <v>-7297.63</v>
      </c>
      <c r="AW67">
        <v>75</v>
      </c>
      <c r="AX67">
        <v>75</v>
      </c>
      <c r="AY67">
        <v>0</v>
      </c>
      <c r="AZ67">
        <v>0</v>
      </c>
      <c r="BA67">
        <v>100</v>
      </c>
      <c r="BB67">
        <v>0</v>
      </c>
      <c r="BC67">
        <v>101.46</v>
      </c>
      <c r="BD67">
        <v>101.46</v>
      </c>
      <c r="BE67">
        <v>-0.14000000000000001</v>
      </c>
      <c r="BF67">
        <v>6.68</v>
      </c>
      <c r="BG67">
        <v>15.74</v>
      </c>
      <c r="BH67">
        <v>15.74</v>
      </c>
      <c r="BI67">
        <v>840</v>
      </c>
      <c r="BJ67" t="s">
        <v>95</v>
      </c>
      <c r="BK67">
        <v>14.89</v>
      </c>
      <c r="BL67">
        <v>8.7100000000000009</v>
      </c>
      <c r="BM67">
        <v>0</v>
      </c>
      <c r="BN67">
        <v>1</v>
      </c>
    </row>
    <row r="68" spans="1:66" hidden="1" x14ac:dyDescent="0.25">
      <c r="A68" t="s">
        <v>154</v>
      </c>
      <c r="B68" t="s">
        <v>164</v>
      </c>
      <c r="C68">
        <v>2</v>
      </c>
      <c r="D68">
        <v>1</v>
      </c>
      <c r="E68">
        <v>1</v>
      </c>
      <c r="F68">
        <v>0</v>
      </c>
      <c r="G68">
        <v>161</v>
      </c>
      <c r="H68">
        <v>0</v>
      </c>
      <c r="I68">
        <v>0</v>
      </c>
      <c r="J68">
        <v>0</v>
      </c>
      <c r="K68">
        <v>24240</v>
      </c>
      <c r="L68">
        <v>0</v>
      </c>
      <c r="M68">
        <v>0</v>
      </c>
      <c r="N68">
        <v>0</v>
      </c>
      <c r="O68">
        <v>0</v>
      </c>
      <c r="P68">
        <v>-63.6</v>
      </c>
      <c r="Q68">
        <v>0</v>
      </c>
      <c r="R68">
        <v>0</v>
      </c>
      <c r="S68">
        <v>10220</v>
      </c>
      <c r="T68">
        <v>0</v>
      </c>
      <c r="U68">
        <v>0</v>
      </c>
      <c r="V68">
        <v>-0.08</v>
      </c>
      <c r="W68">
        <v>10219.92</v>
      </c>
      <c r="X68">
        <v>45.08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-63.6</v>
      </c>
      <c r="AJ68">
        <v>10265</v>
      </c>
      <c r="AK68">
        <v>0</v>
      </c>
      <c r="AL68">
        <v>0</v>
      </c>
      <c r="AM68">
        <v>0</v>
      </c>
      <c r="AN68">
        <v>0</v>
      </c>
      <c r="AO68">
        <v>10156.32</v>
      </c>
      <c r="AP68">
        <v>45.08</v>
      </c>
      <c r="AQ68">
        <v>0</v>
      </c>
      <c r="AR68">
        <v>10201.4</v>
      </c>
      <c r="AS68">
        <v>10156.32</v>
      </c>
      <c r="AT68">
        <v>45.08</v>
      </c>
      <c r="AU68">
        <v>0</v>
      </c>
      <c r="AV68">
        <v>10201.4</v>
      </c>
      <c r="AW68">
        <v>50</v>
      </c>
      <c r="AX68">
        <v>50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0.99</v>
      </c>
      <c r="BF68">
        <v>0</v>
      </c>
      <c r="BG68">
        <v>0</v>
      </c>
      <c r="BH68">
        <v>0</v>
      </c>
      <c r="BI68">
        <v>0</v>
      </c>
      <c r="BJ68" t="s">
        <v>95</v>
      </c>
      <c r="BK68">
        <v>0</v>
      </c>
      <c r="BL68">
        <v>0</v>
      </c>
      <c r="BM68">
        <v>0</v>
      </c>
      <c r="BN68">
        <v>1</v>
      </c>
    </row>
    <row r="69" spans="1:66" hidden="1" x14ac:dyDescent="0.25">
      <c r="A69" s="14" t="s">
        <v>154</v>
      </c>
      <c r="B69" s="14" t="s">
        <v>165</v>
      </c>
      <c r="C69" s="15">
        <v>322</v>
      </c>
      <c r="D69" s="15">
        <v>216</v>
      </c>
      <c r="E69" s="15">
        <v>216</v>
      </c>
      <c r="F69" s="15">
        <v>100.2</v>
      </c>
      <c r="G69" s="15">
        <v>3270.13</v>
      </c>
      <c r="H69" s="15">
        <v>0</v>
      </c>
      <c r="I69" s="15">
        <v>0</v>
      </c>
      <c r="J69" s="15">
        <v>1</v>
      </c>
      <c r="K69" s="15">
        <v>1868728</v>
      </c>
      <c r="L69" s="15">
        <v>55333</v>
      </c>
      <c r="M69" s="15">
        <v>0</v>
      </c>
      <c r="N69" s="15">
        <v>0</v>
      </c>
      <c r="O69" s="15">
        <v>66</v>
      </c>
      <c r="P69" s="15">
        <v>-36025.93</v>
      </c>
      <c r="Q69" s="15">
        <v>18774.43</v>
      </c>
      <c r="R69" s="15">
        <v>5149.93</v>
      </c>
      <c r="S69" s="15">
        <v>347355.4</v>
      </c>
      <c r="T69" s="15">
        <v>360551.3</v>
      </c>
      <c r="U69" s="15">
        <v>19358.150000000001</v>
      </c>
      <c r="V69" s="15">
        <v>-4133.2700000000004</v>
      </c>
      <c r="W69" s="15">
        <v>723131.58</v>
      </c>
      <c r="X69" s="15">
        <v>442.3</v>
      </c>
      <c r="Y69" s="15">
        <v>32431.59</v>
      </c>
      <c r="Z69" s="15">
        <v>0</v>
      </c>
      <c r="AA69" s="15">
        <v>669699.99</v>
      </c>
      <c r="AB69" s="15">
        <v>41341</v>
      </c>
      <c r="AC69" s="15">
        <v>497.63</v>
      </c>
      <c r="AD69" s="15">
        <v>0</v>
      </c>
      <c r="AE69" s="15">
        <v>31063.38</v>
      </c>
      <c r="AF69" s="15">
        <v>0</v>
      </c>
      <c r="AG69" s="15">
        <v>0</v>
      </c>
      <c r="AH69" s="15">
        <v>55333</v>
      </c>
      <c r="AI69" s="15">
        <v>-12101.57</v>
      </c>
      <c r="AJ69" s="15">
        <v>756005.47</v>
      </c>
      <c r="AK69" s="15">
        <v>711040.99</v>
      </c>
      <c r="AL69" s="15">
        <v>497.63</v>
      </c>
      <c r="AM69" s="15">
        <v>31063.38</v>
      </c>
      <c r="AN69" s="15">
        <v>742602</v>
      </c>
      <c r="AO69" s="15">
        <v>687105.65</v>
      </c>
      <c r="AP69" s="15">
        <v>19216.73</v>
      </c>
      <c r="AQ69" s="15">
        <v>37581.519999999997</v>
      </c>
      <c r="AR69" s="15">
        <v>743903.9</v>
      </c>
      <c r="AS69" s="15">
        <v>-23935.34</v>
      </c>
      <c r="AT69" s="15">
        <v>18719.099999999999</v>
      </c>
      <c r="AU69" s="15">
        <v>6518.14</v>
      </c>
      <c r="AV69" s="15">
        <v>1301.9000000000001</v>
      </c>
      <c r="AW69" s="15">
        <v>67.08</v>
      </c>
      <c r="AX69" s="15">
        <v>67.08</v>
      </c>
      <c r="AY69" s="15">
        <v>0</v>
      </c>
      <c r="AZ69" s="15">
        <v>0.31</v>
      </c>
      <c r="BA69" s="15">
        <v>100</v>
      </c>
      <c r="BB69" s="15">
        <v>0</v>
      </c>
      <c r="BC69" s="15">
        <v>98.23</v>
      </c>
      <c r="BD69" s="15">
        <v>92.76</v>
      </c>
      <c r="BE69" s="15">
        <v>0</v>
      </c>
      <c r="BF69" s="15">
        <v>6.52</v>
      </c>
      <c r="BG69" s="15">
        <v>13.42</v>
      </c>
      <c r="BH69" s="15">
        <v>12.67</v>
      </c>
      <c r="BI69" s="15">
        <v>171.84</v>
      </c>
      <c r="BJ69" s="15" t="s">
        <v>95</v>
      </c>
      <c r="BK69" s="15">
        <v>13.07</v>
      </c>
      <c r="BL69" s="15">
        <v>6.89</v>
      </c>
      <c r="BM69" s="15">
        <v>0</v>
      </c>
      <c r="BN69" s="15">
        <v>106</v>
      </c>
    </row>
    <row r="70" spans="1:66" x14ac:dyDescent="0.25">
      <c r="A70" t="s">
        <v>166</v>
      </c>
      <c r="B70" t="s">
        <v>167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 t="s">
        <v>95</v>
      </c>
      <c r="BK70">
        <v>0</v>
      </c>
      <c r="BL70">
        <v>0</v>
      </c>
      <c r="BM70">
        <v>0</v>
      </c>
      <c r="BN70">
        <v>0</v>
      </c>
    </row>
    <row r="71" spans="1:66" x14ac:dyDescent="0.25">
      <c r="A71" t="s">
        <v>166</v>
      </c>
      <c r="B71" t="s">
        <v>168</v>
      </c>
      <c r="C71">
        <v>27</v>
      </c>
      <c r="D71">
        <v>27</v>
      </c>
      <c r="E71">
        <v>27</v>
      </c>
      <c r="F71">
        <v>71.69</v>
      </c>
      <c r="G71">
        <v>0</v>
      </c>
      <c r="H71">
        <v>0</v>
      </c>
      <c r="I71">
        <v>0</v>
      </c>
      <c r="J71">
        <v>0</v>
      </c>
      <c r="K71">
        <v>326052</v>
      </c>
      <c r="L71">
        <v>8264</v>
      </c>
      <c r="M71">
        <v>0</v>
      </c>
      <c r="N71">
        <v>0</v>
      </c>
      <c r="O71">
        <v>0</v>
      </c>
      <c r="P71">
        <v>-42594.67</v>
      </c>
      <c r="Q71">
        <v>81.540000000000006</v>
      </c>
      <c r="R71">
        <v>1985.13</v>
      </c>
      <c r="S71">
        <v>12775</v>
      </c>
      <c r="T71">
        <v>57848</v>
      </c>
      <c r="U71">
        <v>2892.4</v>
      </c>
      <c r="V71">
        <v>176.28</v>
      </c>
      <c r="W71">
        <v>73691.679999999993</v>
      </c>
      <c r="X71">
        <v>0</v>
      </c>
      <c r="Y71">
        <v>5206.32</v>
      </c>
      <c r="Z71">
        <v>0</v>
      </c>
      <c r="AA71">
        <v>61339.68</v>
      </c>
      <c r="AB71">
        <v>0</v>
      </c>
      <c r="AC71">
        <v>0</v>
      </c>
      <c r="AD71">
        <v>0</v>
      </c>
      <c r="AE71">
        <v>5332.32</v>
      </c>
      <c r="AF71">
        <v>0</v>
      </c>
      <c r="AG71">
        <v>0</v>
      </c>
      <c r="AH71">
        <v>8264</v>
      </c>
      <c r="AI71">
        <v>-40528</v>
      </c>
      <c r="AJ71">
        <v>78898</v>
      </c>
      <c r="AK71">
        <v>61339.68</v>
      </c>
      <c r="AL71">
        <v>0</v>
      </c>
      <c r="AM71">
        <v>5332.32</v>
      </c>
      <c r="AN71">
        <v>66672</v>
      </c>
      <c r="AO71">
        <v>31097.01</v>
      </c>
      <c r="AP71">
        <v>81.540000000000006</v>
      </c>
      <c r="AQ71">
        <v>7191.45</v>
      </c>
      <c r="AR71">
        <v>38370</v>
      </c>
      <c r="AS71">
        <v>-30242.67</v>
      </c>
      <c r="AT71">
        <v>81.540000000000006</v>
      </c>
      <c r="AU71">
        <v>1859.13</v>
      </c>
      <c r="AV71">
        <v>-28302</v>
      </c>
      <c r="AW71">
        <v>100</v>
      </c>
      <c r="AX71">
        <v>100</v>
      </c>
      <c r="AY71">
        <v>0</v>
      </c>
      <c r="AZ71">
        <v>0</v>
      </c>
      <c r="BA71">
        <v>100</v>
      </c>
      <c r="BB71">
        <v>0</v>
      </c>
      <c r="BC71">
        <v>84.5</v>
      </c>
      <c r="BD71">
        <v>84.5</v>
      </c>
      <c r="BE71">
        <v>-0.36</v>
      </c>
      <c r="BF71">
        <v>7</v>
      </c>
      <c r="BG71">
        <v>8.07</v>
      </c>
      <c r="BH71">
        <v>8.07</v>
      </c>
      <c r="BI71">
        <v>306.07</v>
      </c>
      <c r="BJ71" t="s">
        <v>95</v>
      </c>
      <c r="BK71">
        <v>8.92</v>
      </c>
      <c r="BL71">
        <v>2.74</v>
      </c>
      <c r="BM71">
        <v>0</v>
      </c>
      <c r="BN71">
        <v>0</v>
      </c>
    </row>
    <row r="72" spans="1:66" x14ac:dyDescent="0.25">
      <c r="A72" t="s">
        <v>166</v>
      </c>
      <c r="B72" t="s">
        <v>169</v>
      </c>
      <c r="C72">
        <v>328</v>
      </c>
      <c r="D72">
        <v>304</v>
      </c>
      <c r="E72">
        <v>304</v>
      </c>
      <c r="F72">
        <v>624.69000000000005</v>
      </c>
      <c r="G72">
        <v>0</v>
      </c>
      <c r="H72">
        <v>0</v>
      </c>
      <c r="I72">
        <v>76</v>
      </c>
      <c r="J72">
        <v>8</v>
      </c>
      <c r="K72">
        <v>497480</v>
      </c>
      <c r="L72">
        <v>85998</v>
      </c>
      <c r="M72">
        <v>0</v>
      </c>
      <c r="N72">
        <v>0</v>
      </c>
      <c r="O72">
        <v>0</v>
      </c>
      <c r="P72">
        <v>8735984.6400000006</v>
      </c>
      <c r="Q72">
        <v>5089069.0199999996</v>
      </c>
      <c r="R72">
        <v>-54772.73</v>
      </c>
      <c r="S72">
        <v>109462.5</v>
      </c>
      <c r="T72">
        <v>601986</v>
      </c>
      <c r="U72">
        <v>30099.3</v>
      </c>
      <c r="V72">
        <v>4904.88</v>
      </c>
      <c r="W72">
        <v>746452.68</v>
      </c>
      <c r="X72">
        <v>777577.58</v>
      </c>
      <c r="Y72">
        <v>54178.74</v>
      </c>
      <c r="Z72">
        <v>0</v>
      </c>
      <c r="AA72">
        <v>0</v>
      </c>
      <c r="AB72">
        <v>0</v>
      </c>
      <c r="AC72">
        <v>40714.949999999997</v>
      </c>
      <c r="AD72">
        <v>0</v>
      </c>
      <c r="AE72">
        <v>19285.05</v>
      </c>
      <c r="AF72">
        <v>0</v>
      </c>
      <c r="AG72">
        <v>0</v>
      </c>
      <c r="AH72">
        <v>85998</v>
      </c>
      <c r="AI72">
        <v>13770280.93</v>
      </c>
      <c r="AJ72">
        <v>1578209</v>
      </c>
      <c r="AK72">
        <v>0</v>
      </c>
      <c r="AL72">
        <v>40714.949999999997</v>
      </c>
      <c r="AM72">
        <v>19285.05</v>
      </c>
      <c r="AN72">
        <v>60000</v>
      </c>
      <c r="AO72">
        <v>9482437.3200000003</v>
      </c>
      <c r="AP72">
        <v>5866646.5999999996</v>
      </c>
      <c r="AQ72">
        <v>-593.99</v>
      </c>
      <c r="AR72">
        <v>15348489.93</v>
      </c>
      <c r="AS72">
        <v>9482437.3200000003</v>
      </c>
      <c r="AT72">
        <v>5825931.6500000004</v>
      </c>
      <c r="AU72">
        <v>-19879.04</v>
      </c>
      <c r="AV72">
        <v>15288489.93</v>
      </c>
      <c r="AW72">
        <v>92.68</v>
      </c>
      <c r="AX72">
        <v>92.68</v>
      </c>
      <c r="AY72">
        <v>23.17</v>
      </c>
      <c r="AZ72">
        <v>2.44</v>
      </c>
      <c r="BA72">
        <v>100</v>
      </c>
      <c r="BB72">
        <v>0</v>
      </c>
      <c r="BC72">
        <v>3.8</v>
      </c>
      <c r="BD72">
        <v>3.8</v>
      </c>
      <c r="BE72">
        <v>9.69</v>
      </c>
      <c r="BF72">
        <v>7</v>
      </c>
      <c r="BG72">
        <v>0.7</v>
      </c>
      <c r="BH72">
        <v>0.7</v>
      </c>
      <c r="BI72">
        <v>262.19</v>
      </c>
      <c r="BJ72" t="s">
        <v>95</v>
      </c>
      <c r="BK72">
        <v>8.68</v>
      </c>
      <c r="BL72">
        <v>2.5</v>
      </c>
      <c r="BM72">
        <v>0</v>
      </c>
      <c r="BN72">
        <v>24</v>
      </c>
    </row>
    <row r="73" spans="1:66" x14ac:dyDescent="0.25">
      <c r="A73" t="s">
        <v>166</v>
      </c>
      <c r="B73" t="s">
        <v>170</v>
      </c>
      <c r="C73">
        <v>10</v>
      </c>
      <c r="D73">
        <v>10</v>
      </c>
      <c r="E73">
        <v>10</v>
      </c>
      <c r="F73">
        <v>36.99</v>
      </c>
      <c r="G73">
        <v>0</v>
      </c>
      <c r="H73">
        <v>0</v>
      </c>
      <c r="I73">
        <v>0</v>
      </c>
      <c r="J73">
        <v>0</v>
      </c>
      <c r="K73">
        <v>107492</v>
      </c>
      <c r="L73">
        <v>822</v>
      </c>
      <c r="M73">
        <v>0</v>
      </c>
      <c r="N73">
        <v>0</v>
      </c>
      <c r="O73">
        <v>0</v>
      </c>
      <c r="P73">
        <v>2470310.12</v>
      </c>
      <c r="Q73">
        <v>899010.89</v>
      </c>
      <c r="R73">
        <v>177622.99</v>
      </c>
      <c r="S73">
        <v>6431.25</v>
      </c>
      <c r="T73">
        <v>5754</v>
      </c>
      <c r="U73">
        <v>287.7</v>
      </c>
      <c r="V73">
        <v>-0.16</v>
      </c>
      <c r="W73">
        <v>12472.79</v>
      </c>
      <c r="X73">
        <v>27305.35</v>
      </c>
      <c r="Y73">
        <v>517.86</v>
      </c>
      <c r="Z73">
        <v>0</v>
      </c>
      <c r="AA73">
        <v>445.81</v>
      </c>
      <c r="AB73">
        <v>0</v>
      </c>
      <c r="AC73">
        <v>0</v>
      </c>
      <c r="AD73">
        <v>0</v>
      </c>
      <c r="AE73">
        <v>8.19</v>
      </c>
      <c r="AF73">
        <v>0</v>
      </c>
      <c r="AG73">
        <v>0</v>
      </c>
      <c r="AH73">
        <v>822</v>
      </c>
      <c r="AI73">
        <v>3546944</v>
      </c>
      <c r="AJ73">
        <v>40296</v>
      </c>
      <c r="AK73">
        <v>445.81</v>
      </c>
      <c r="AL73">
        <v>0</v>
      </c>
      <c r="AM73">
        <v>8.19</v>
      </c>
      <c r="AN73">
        <v>454</v>
      </c>
      <c r="AO73">
        <v>2482782.91</v>
      </c>
      <c r="AP73">
        <v>926316.24</v>
      </c>
      <c r="AQ73">
        <v>178140.85</v>
      </c>
      <c r="AR73">
        <v>3587240</v>
      </c>
      <c r="AS73">
        <v>2482337.1</v>
      </c>
      <c r="AT73">
        <v>926316.24</v>
      </c>
      <c r="AU73">
        <v>178132.66</v>
      </c>
      <c r="AV73">
        <v>3586786</v>
      </c>
      <c r="AW73">
        <v>100</v>
      </c>
      <c r="AX73">
        <v>100</v>
      </c>
      <c r="AY73">
        <v>0</v>
      </c>
      <c r="AZ73">
        <v>0</v>
      </c>
      <c r="BA73">
        <v>100</v>
      </c>
      <c r="BB73">
        <v>0</v>
      </c>
      <c r="BC73">
        <v>1.1299999999999999</v>
      </c>
      <c r="BD73">
        <v>1.1299999999999999</v>
      </c>
      <c r="BE73">
        <v>89.01</v>
      </c>
      <c r="BF73">
        <v>7</v>
      </c>
      <c r="BG73">
        <v>0.55000000000000004</v>
      </c>
      <c r="BH73">
        <v>0.55000000000000004</v>
      </c>
      <c r="BI73">
        <v>82.2</v>
      </c>
      <c r="BJ73" t="s">
        <v>95</v>
      </c>
      <c r="BK73">
        <v>15.17</v>
      </c>
      <c r="BL73">
        <v>8.99</v>
      </c>
      <c r="BM73">
        <v>0</v>
      </c>
      <c r="BN73">
        <v>0</v>
      </c>
    </row>
    <row r="74" spans="1:66" x14ac:dyDescent="0.25">
      <c r="A74" t="s">
        <v>166</v>
      </c>
      <c r="B74" t="s">
        <v>171</v>
      </c>
      <c r="C74">
        <v>29</v>
      </c>
      <c r="D74">
        <v>27</v>
      </c>
      <c r="E74">
        <v>24</v>
      </c>
      <c r="F74">
        <v>51</v>
      </c>
      <c r="G74">
        <v>177</v>
      </c>
      <c r="H74">
        <v>0</v>
      </c>
      <c r="I74">
        <v>0</v>
      </c>
      <c r="J74">
        <v>0</v>
      </c>
      <c r="K74">
        <v>597968</v>
      </c>
      <c r="L74">
        <v>58055</v>
      </c>
      <c r="M74">
        <v>0</v>
      </c>
      <c r="N74">
        <v>0</v>
      </c>
      <c r="O74">
        <v>0</v>
      </c>
      <c r="P74">
        <v>30191.71</v>
      </c>
      <c r="Q74">
        <v>19171.419999999998</v>
      </c>
      <c r="R74">
        <v>4287.1499999999996</v>
      </c>
      <c r="S74">
        <v>39354</v>
      </c>
      <c r="T74">
        <v>319302.5</v>
      </c>
      <c r="U74">
        <v>20319.25</v>
      </c>
      <c r="V74">
        <v>29228.38</v>
      </c>
      <c r="W74">
        <v>408204.13</v>
      </c>
      <c r="X74">
        <v>1843.62</v>
      </c>
      <c r="Y74">
        <v>28737.25</v>
      </c>
      <c r="Z74">
        <v>0</v>
      </c>
      <c r="AA74">
        <v>397567.87</v>
      </c>
      <c r="AB74">
        <v>0</v>
      </c>
      <c r="AC74">
        <v>674.6</v>
      </c>
      <c r="AD74">
        <v>0</v>
      </c>
      <c r="AE74">
        <v>28362.53</v>
      </c>
      <c r="AF74">
        <v>0</v>
      </c>
      <c r="AG74">
        <v>0</v>
      </c>
      <c r="AH74">
        <v>58055</v>
      </c>
      <c r="AI74">
        <v>53650.28</v>
      </c>
      <c r="AJ74">
        <v>438785</v>
      </c>
      <c r="AK74">
        <v>397567.87</v>
      </c>
      <c r="AL74">
        <v>674.6</v>
      </c>
      <c r="AM74">
        <v>28362.53</v>
      </c>
      <c r="AN74">
        <v>426605</v>
      </c>
      <c r="AO74">
        <v>438395.84</v>
      </c>
      <c r="AP74">
        <v>21015.040000000001</v>
      </c>
      <c r="AQ74">
        <v>33024.400000000001</v>
      </c>
      <c r="AR74">
        <v>492435.28</v>
      </c>
      <c r="AS74">
        <v>40827.97</v>
      </c>
      <c r="AT74">
        <v>20340.439999999999</v>
      </c>
      <c r="AU74">
        <v>4661.87</v>
      </c>
      <c r="AV74">
        <v>65830.28</v>
      </c>
      <c r="AW74">
        <v>93.1</v>
      </c>
      <c r="AX74">
        <v>82.76</v>
      </c>
      <c r="AY74">
        <v>0</v>
      </c>
      <c r="AZ74">
        <v>0</v>
      </c>
      <c r="BA74">
        <v>100</v>
      </c>
      <c r="BB74">
        <v>0</v>
      </c>
      <c r="BC74">
        <v>97.22</v>
      </c>
      <c r="BD74">
        <v>97.22</v>
      </c>
      <c r="BE74">
        <v>0.15</v>
      </c>
      <c r="BF74">
        <v>5.5</v>
      </c>
      <c r="BG74">
        <v>7.35</v>
      </c>
      <c r="BH74">
        <v>7.35</v>
      </c>
      <c r="BI74">
        <v>2001.9</v>
      </c>
      <c r="BJ74" t="s">
        <v>95</v>
      </c>
      <c r="BK74">
        <v>7.03</v>
      </c>
      <c r="BL74">
        <v>0.85</v>
      </c>
      <c r="BM74">
        <v>3</v>
      </c>
      <c r="BN74">
        <v>2</v>
      </c>
    </row>
    <row r="75" spans="1:66" x14ac:dyDescent="0.25">
      <c r="A75" t="s">
        <v>166</v>
      </c>
      <c r="B75" t="s">
        <v>172</v>
      </c>
      <c r="C75">
        <v>583</v>
      </c>
      <c r="D75">
        <v>504</v>
      </c>
      <c r="E75">
        <v>503</v>
      </c>
      <c r="F75">
        <v>0</v>
      </c>
      <c r="G75">
        <v>3834.38</v>
      </c>
      <c r="H75">
        <v>0</v>
      </c>
      <c r="I75">
        <v>1</v>
      </c>
      <c r="J75">
        <v>16</v>
      </c>
      <c r="K75">
        <v>3189144</v>
      </c>
      <c r="L75">
        <v>329018</v>
      </c>
      <c r="M75">
        <v>0</v>
      </c>
      <c r="N75">
        <v>0</v>
      </c>
      <c r="O75">
        <v>0</v>
      </c>
      <c r="P75">
        <v>27552652.34</v>
      </c>
      <c r="Q75">
        <v>5576199.6799999997</v>
      </c>
      <c r="R75">
        <v>535746.92000000004</v>
      </c>
      <c r="S75">
        <v>588644.88</v>
      </c>
      <c r="T75">
        <v>1809599</v>
      </c>
      <c r="U75">
        <v>114519.61</v>
      </c>
      <c r="V75">
        <v>285670.83</v>
      </c>
      <c r="W75">
        <v>2798434.32</v>
      </c>
      <c r="X75">
        <v>927639.47</v>
      </c>
      <c r="Y75">
        <v>162864.21</v>
      </c>
      <c r="Z75">
        <v>0</v>
      </c>
      <c r="AA75">
        <v>144574.96</v>
      </c>
      <c r="AB75">
        <v>0</v>
      </c>
      <c r="AC75">
        <v>200949.51</v>
      </c>
      <c r="AD75">
        <v>0</v>
      </c>
      <c r="AE75">
        <v>89889.53</v>
      </c>
      <c r="AF75">
        <v>0</v>
      </c>
      <c r="AG75">
        <v>0</v>
      </c>
      <c r="AH75">
        <v>329018</v>
      </c>
      <c r="AI75">
        <v>33664598.939999998</v>
      </c>
      <c r="AJ75">
        <v>3888938</v>
      </c>
      <c r="AK75">
        <v>144574.96</v>
      </c>
      <c r="AL75">
        <v>200949.51</v>
      </c>
      <c r="AM75">
        <v>89889.53</v>
      </c>
      <c r="AN75">
        <v>435414</v>
      </c>
      <c r="AO75">
        <v>30351086.66</v>
      </c>
      <c r="AP75">
        <v>6503839.1500000004</v>
      </c>
      <c r="AQ75">
        <v>698611.13</v>
      </c>
      <c r="AR75">
        <v>37553536.939999998</v>
      </c>
      <c r="AS75">
        <v>30206511.699999999</v>
      </c>
      <c r="AT75">
        <v>6302889.6399999997</v>
      </c>
      <c r="AU75">
        <v>608721.6</v>
      </c>
      <c r="AV75">
        <v>37118122.939999998</v>
      </c>
      <c r="AW75">
        <v>86.45</v>
      </c>
      <c r="AX75">
        <v>86.28</v>
      </c>
      <c r="AY75">
        <v>0.17</v>
      </c>
      <c r="AZ75">
        <v>2.74</v>
      </c>
      <c r="BA75">
        <v>100</v>
      </c>
      <c r="BB75">
        <v>0</v>
      </c>
      <c r="BC75">
        <v>11.2</v>
      </c>
      <c r="BD75">
        <v>11.2</v>
      </c>
      <c r="BE75">
        <v>9.5399999999999991</v>
      </c>
      <c r="BF75">
        <v>5.5</v>
      </c>
      <c r="BG75">
        <v>1.32</v>
      </c>
      <c r="BH75">
        <v>1.32</v>
      </c>
      <c r="BI75">
        <v>564.35</v>
      </c>
      <c r="BJ75" t="s">
        <v>95</v>
      </c>
      <c r="BK75">
        <v>8.51</v>
      </c>
      <c r="BL75">
        <v>2.33</v>
      </c>
      <c r="BM75">
        <v>1</v>
      </c>
      <c r="BN75">
        <v>79</v>
      </c>
    </row>
    <row r="76" spans="1:66" x14ac:dyDescent="0.25">
      <c r="A76" t="s">
        <v>166</v>
      </c>
      <c r="B76" t="s">
        <v>173</v>
      </c>
      <c r="C76">
        <v>29</v>
      </c>
      <c r="D76">
        <v>28</v>
      </c>
      <c r="E76">
        <v>26</v>
      </c>
      <c r="F76">
        <v>0</v>
      </c>
      <c r="G76">
        <v>239.62</v>
      </c>
      <c r="H76">
        <v>0</v>
      </c>
      <c r="I76">
        <v>0</v>
      </c>
      <c r="J76">
        <v>0</v>
      </c>
      <c r="K76">
        <v>181703</v>
      </c>
      <c r="L76">
        <v>5330</v>
      </c>
      <c r="M76">
        <v>0</v>
      </c>
      <c r="N76">
        <v>0</v>
      </c>
      <c r="O76">
        <v>0</v>
      </c>
      <c r="P76">
        <v>328613.37</v>
      </c>
      <c r="Q76">
        <v>33094.769999999997</v>
      </c>
      <c r="R76">
        <v>8981.86</v>
      </c>
      <c r="S76">
        <v>27234.38</v>
      </c>
      <c r="T76">
        <v>29315</v>
      </c>
      <c r="U76">
        <v>1865.5</v>
      </c>
      <c r="V76">
        <v>884.62</v>
      </c>
      <c r="W76">
        <v>59299.5</v>
      </c>
      <c r="X76">
        <v>2295.14</v>
      </c>
      <c r="Y76">
        <v>2638.36</v>
      </c>
      <c r="Z76">
        <v>0</v>
      </c>
      <c r="AA76">
        <v>29206.3</v>
      </c>
      <c r="AB76">
        <v>0</v>
      </c>
      <c r="AC76">
        <v>532.66999999999996</v>
      </c>
      <c r="AD76">
        <v>0</v>
      </c>
      <c r="AE76">
        <v>1829.03</v>
      </c>
      <c r="AF76">
        <v>0</v>
      </c>
      <c r="AG76">
        <v>0</v>
      </c>
      <c r="AH76">
        <v>5330</v>
      </c>
      <c r="AI76">
        <v>370690</v>
      </c>
      <c r="AJ76">
        <v>64233</v>
      </c>
      <c r="AK76">
        <v>29206.3</v>
      </c>
      <c r="AL76">
        <v>532.66999999999996</v>
      </c>
      <c r="AM76">
        <v>1829.03</v>
      </c>
      <c r="AN76">
        <v>31568</v>
      </c>
      <c r="AO76">
        <v>387912.87</v>
      </c>
      <c r="AP76">
        <v>35389.910000000003</v>
      </c>
      <c r="AQ76">
        <v>11620.22</v>
      </c>
      <c r="AR76">
        <v>434923</v>
      </c>
      <c r="AS76">
        <v>358706.57</v>
      </c>
      <c r="AT76">
        <v>34857.24</v>
      </c>
      <c r="AU76">
        <v>9791.19</v>
      </c>
      <c r="AV76">
        <v>403355</v>
      </c>
      <c r="AW76">
        <v>96.55</v>
      </c>
      <c r="AX76">
        <v>89.66</v>
      </c>
      <c r="AY76">
        <v>0</v>
      </c>
      <c r="AZ76">
        <v>0</v>
      </c>
      <c r="BA76">
        <v>100</v>
      </c>
      <c r="BB76">
        <v>0</v>
      </c>
      <c r="BC76">
        <v>49.15</v>
      </c>
      <c r="BD76">
        <v>49.15</v>
      </c>
      <c r="BE76">
        <v>6.28</v>
      </c>
      <c r="BF76">
        <v>5.5</v>
      </c>
      <c r="BG76">
        <v>5.92</v>
      </c>
      <c r="BH76">
        <v>5.92</v>
      </c>
      <c r="BI76">
        <v>183.79</v>
      </c>
      <c r="BJ76" t="s">
        <v>95</v>
      </c>
      <c r="BK76">
        <v>11.13</v>
      </c>
      <c r="BL76">
        <v>4.95</v>
      </c>
      <c r="BM76">
        <v>2</v>
      </c>
      <c r="BN76">
        <v>1</v>
      </c>
    </row>
    <row r="77" spans="1:66" x14ac:dyDescent="0.25">
      <c r="A77" s="14" t="s">
        <v>166</v>
      </c>
      <c r="B77" s="14" t="s">
        <v>174</v>
      </c>
      <c r="C77" s="15">
        <v>1006</v>
      </c>
      <c r="D77" s="15">
        <v>900</v>
      </c>
      <c r="E77" s="15">
        <v>894</v>
      </c>
      <c r="F77" s="15">
        <v>784.37</v>
      </c>
      <c r="G77" s="15">
        <v>4251</v>
      </c>
      <c r="H77" s="15">
        <v>0</v>
      </c>
      <c r="I77" s="15">
        <v>77</v>
      </c>
      <c r="J77" s="15">
        <v>24</v>
      </c>
      <c r="K77" s="15">
        <v>4899839</v>
      </c>
      <c r="L77" s="15">
        <v>487487</v>
      </c>
      <c r="M77" s="15">
        <v>0</v>
      </c>
      <c r="N77" s="15">
        <v>0</v>
      </c>
      <c r="O77" s="15">
        <v>0</v>
      </c>
      <c r="P77" s="15">
        <v>39075157.509999998</v>
      </c>
      <c r="Q77" s="15">
        <v>11616627.32</v>
      </c>
      <c r="R77" s="15">
        <v>673851.32</v>
      </c>
      <c r="S77" s="15">
        <v>783902.01</v>
      </c>
      <c r="T77" s="15">
        <v>2823804.5</v>
      </c>
      <c r="U77" s="15">
        <v>169983.76</v>
      </c>
      <c r="V77" s="15">
        <v>320864.83</v>
      </c>
      <c r="W77" s="15">
        <v>4098555.1</v>
      </c>
      <c r="X77" s="15">
        <v>1736661.16</v>
      </c>
      <c r="Y77" s="15">
        <v>254142.74</v>
      </c>
      <c r="Z77" s="15">
        <v>0</v>
      </c>
      <c r="AA77" s="15">
        <v>633134.62</v>
      </c>
      <c r="AB77" s="15">
        <v>0</v>
      </c>
      <c r="AC77" s="15">
        <v>242871.73</v>
      </c>
      <c r="AD77" s="15">
        <v>0</v>
      </c>
      <c r="AE77" s="15">
        <v>144706.65</v>
      </c>
      <c r="AF77" s="15">
        <v>0</v>
      </c>
      <c r="AG77" s="15">
        <v>0</v>
      </c>
      <c r="AH77" s="15">
        <v>487487</v>
      </c>
      <c r="AI77" s="15">
        <v>51365636.149999999</v>
      </c>
      <c r="AJ77" s="15">
        <v>6089359</v>
      </c>
      <c r="AK77" s="15">
        <v>633134.62</v>
      </c>
      <c r="AL77" s="15">
        <v>242871.73</v>
      </c>
      <c r="AM77" s="15">
        <v>144706.65</v>
      </c>
      <c r="AN77" s="15">
        <v>1020713</v>
      </c>
      <c r="AO77" s="15">
        <v>43173712.609999999</v>
      </c>
      <c r="AP77" s="15">
        <v>13353288.48</v>
      </c>
      <c r="AQ77" s="15">
        <v>927994.06</v>
      </c>
      <c r="AR77" s="15">
        <v>57454995.149999999</v>
      </c>
      <c r="AS77" s="15">
        <v>42540577.990000002</v>
      </c>
      <c r="AT77" s="15">
        <v>13110416.75</v>
      </c>
      <c r="AU77" s="15">
        <v>783287.41</v>
      </c>
      <c r="AV77" s="15">
        <v>56434282.149999999</v>
      </c>
      <c r="AW77" s="15">
        <v>89.46</v>
      </c>
      <c r="AX77" s="15">
        <v>88.87</v>
      </c>
      <c r="AY77" s="15">
        <v>7.65</v>
      </c>
      <c r="AZ77" s="15">
        <v>2.39</v>
      </c>
      <c r="BA77" s="15">
        <v>100</v>
      </c>
      <c r="BB77" s="15">
        <v>0</v>
      </c>
      <c r="BC77" s="15">
        <v>16.760000000000002</v>
      </c>
      <c r="BD77" s="15">
        <v>16.760000000000002</v>
      </c>
      <c r="BE77" s="15">
        <v>9.27</v>
      </c>
      <c r="BF77" s="15">
        <v>5.79</v>
      </c>
      <c r="BG77" s="15">
        <v>2.09</v>
      </c>
      <c r="BH77" s="15">
        <v>2.09</v>
      </c>
      <c r="BI77" s="15">
        <v>484.58</v>
      </c>
      <c r="BJ77" s="15" t="s">
        <v>95</v>
      </c>
      <c r="BK77" s="15">
        <v>8.41</v>
      </c>
      <c r="BL77" s="15">
        <v>2.23</v>
      </c>
      <c r="BM77" s="15">
        <v>6</v>
      </c>
      <c r="BN77" s="15">
        <v>106</v>
      </c>
    </row>
    <row r="78" spans="1:66" hidden="1" x14ac:dyDescent="0.25">
      <c r="A78" t="s">
        <v>175</v>
      </c>
      <c r="B78" t="s">
        <v>176</v>
      </c>
      <c r="C78">
        <v>312</v>
      </c>
      <c r="D78">
        <v>54</v>
      </c>
      <c r="E78">
        <v>30</v>
      </c>
      <c r="F78">
        <v>685.5</v>
      </c>
      <c r="G78">
        <v>2</v>
      </c>
      <c r="H78">
        <v>0</v>
      </c>
      <c r="I78">
        <v>0</v>
      </c>
      <c r="J78">
        <v>0</v>
      </c>
      <c r="K78">
        <v>1025599</v>
      </c>
      <c r="L78">
        <v>2822</v>
      </c>
      <c r="M78">
        <v>0</v>
      </c>
      <c r="N78">
        <v>0</v>
      </c>
      <c r="O78">
        <v>0</v>
      </c>
      <c r="P78">
        <v>-649102.19999999995</v>
      </c>
      <c r="Q78">
        <v>54446.46</v>
      </c>
      <c r="R78">
        <v>21554.06</v>
      </c>
      <c r="S78">
        <v>14982</v>
      </c>
      <c r="T78">
        <v>32453.06</v>
      </c>
      <c r="U78">
        <v>1028.24</v>
      </c>
      <c r="V78">
        <v>1243.7</v>
      </c>
      <c r="W78">
        <v>49707</v>
      </c>
      <c r="X78">
        <v>244.18</v>
      </c>
      <c r="Y78">
        <v>2920.82</v>
      </c>
      <c r="Z78">
        <v>0</v>
      </c>
      <c r="AA78">
        <v>42219.61</v>
      </c>
      <c r="AB78">
        <v>-3463</v>
      </c>
      <c r="AC78">
        <v>89.42</v>
      </c>
      <c r="AD78">
        <v>0</v>
      </c>
      <c r="AE78">
        <v>1979.97</v>
      </c>
      <c r="AF78">
        <v>0</v>
      </c>
      <c r="AG78">
        <v>0</v>
      </c>
      <c r="AH78">
        <v>2822</v>
      </c>
      <c r="AI78">
        <v>-573101.68000000005</v>
      </c>
      <c r="AJ78">
        <v>52872</v>
      </c>
      <c r="AK78">
        <v>38756.61</v>
      </c>
      <c r="AL78">
        <v>89.42</v>
      </c>
      <c r="AM78">
        <v>1979.97</v>
      </c>
      <c r="AN78">
        <v>40826</v>
      </c>
      <c r="AO78">
        <v>-599395.19999999995</v>
      </c>
      <c r="AP78">
        <v>54690.64</v>
      </c>
      <c r="AQ78">
        <v>24474.880000000001</v>
      </c>
      <c r="AR78">
        <v>-520229.68</v>
      </c>
      <c r="AS78">
        <v>-638151.81000000006</v>
      </c>
      <c r="AT78">
        <v>54601.22</v>
      </c>
      <c r="AU78">
        <v>22494.91</v>
      </c>
      <c r="AV78">
        <v>-561055.68000000005</v>
      </c>
      <c r="AW78">
        <v>17.309999999999999</v>
      </c>
      <c r="AX78">
        <v>9.6199999999999992</v>
      </c>
      <c r="AY78">
        <v>0</v>
      </c>
      <c r="AZ78">
        <v>0</v>
      </c>
      <c r="BA78">
        <v>100</v>
      </c>
      <c r="BB78">
        <v>0</v>
      </c>
      <c r="BC78">
        <v>77.22</v>
      </c>
      <c r="BD78">
        <v>83.77</v>
      </c>
      <c r="BE78">
        <v>-10.61</v>
      </c>
      <c r="BF78">
        <v>11.5</v>
      </c>
      <c r="BG78">
        <v>14.47</v>
      </c>
      <c r="BH78">
        <v>15.69</v>
      </c>
      <c r="BI78">
        <v>9.0399999999999991</v>
      </c>
      <c r="BJ78" t="s">
        <v>95</v>
      </c>
      <c r="BK78">
        <v>17.61</v>
      </c>
      <c r="BL78">
        <v>11.43</v>
      </c>
      <c r="BM78">
        <v>24</v>
      </c>
      <c r="BN78">
        <v>258</v>
      </c>
    </row>
    <row r="79" spans="1:66" hidden="1" x14ac:dyDescent="0.25">
      <c r="A79" t="s">
        <v>175</v>
      </c>
      <c r="B79" t="s">
        <v>177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 t="s">
        <v>95</v>
      </c>
      <c r="BK79">
        <v>0</v>
      </c>
      <c r="BL79">
        <v>0</v>
      </c>
      <c r="BM79">
        <v>0</v>
      </c>
      <c r="BN79">
        <v>0</v>
      </c>
    </row>
    <row r="80" spans="1:66" hidden="1" x14ac:dyDescent="0.25">
      <c r="A80" s="14" t="s">
        <v>175</v>
      </c>
      <c r="B80" s="14" t="s">
        <v>178</v>
      </c>
      <c r="C80" s="15">
        <v>312</v>
      </c>
      <c r="D80" s="15">
        <v>54</v>
      </c>
      <c r="E80" s="15">
        <v>30</v>
      </c>
      <c r="F80" s="15">
        <v>685.5</v>
      </c>
      <c r="G80" s="15">
        <v>2</v>
      </c>
      <c r="H80" s="15">
        <v>0</v>
      </c>
      <c r="I80" s="15">
        <v>0</v>
      </c>
      <c r="J80" s="15">
        <v>0</v>
      </c>
      <c r="K80" s="15">
        <v>1025599</v>
      </c>
      <c r="L80" s="15">
        <v>2822</v>
      </c>
      <c r="M80" s="15">
        <v>0</v>
      </c>
      <c r="N80" s="15">
        <v>0</v>
      </c>
      <c r="O80" s="15">
        <v>0</v>
      </c>
      <c r="P80" s="15">
        <v>-649102.19999999995</v>
      </c>
      <c r="Q80" s="15">
        <v>54446.46</v>
      </c>
      <c r="R80" s="15">
        <v>21554.06</v>
      </c>
      <c r="S80" s="15">
        <v>14982</v>
      </c>
      <c r="T80" s="15">
        <v>32453.06</v>
      </c>
      <c r="U80" s="15">
        <v>1028.24</v>
      </c>
      <c r="V80" s="15">
        <v>1243.7</v>
      </c>
      <c r="W80" s="15">
        <v>49707</v>
      </c>
      <c r="X80" s="15">
        <v>244.18</v>
      </c>
      <c r="Y80" s="15">
        <v>2920.82</v>
      </c>
      <c r="Z80" s="15">
        <v>0</v>
      </c>
      <c r="AA80" s="15">
        <v>42219.61</v>
      </c>
      <c r="AB80" s="15">
        <v>-3463</v>
      </c>
      <c r="AC80" s="15">
        <v>89.42</v>
      </c>
      <c r="AD80" s="15">
        <v>0</v>
      </c>
      <c r="AE80" s="15">
        <v>1979.97</v>
      </c>
      <c r="AF80" s="15">
        <v>0</v>
      </c>
      <c r="AG80" s="15">
        <v>0</v>
      </c>
      <c r="AH80" s="15">
        <v>2822</v>
      </c>
      <c r="AI80" s="15">
        <v>-573101.68000000005</v>
      </c>
      <c r="AJ80" s="15">
        <v>52872</v>
      </c>
      <c r="AK80" s="15">
        <v>38756.61</v>
      </c>
      <c r="AL80" s="15">
        <v>89.42</v>
      </c>
      <c r="AM80" s="15">
        <v>1979.97</v>
      </c>
      <c r="AN80" s="15">
        <v>40826</v>
      </c>
      <c r="AO80" s="15">
        <v>-599395.19999999995</v>
      </c>
      <c r="AP80" s="15">
        <v>54690.64</v>
      </c>
      <c r="AQ80" s="15">
        <v>24474.880000000001</v>
      </c>
      <c r="AR80" s="15">
        <v>-520229.68</v>
      </c>
      <c r="AS80" s="15">
        <v>-638151.81000000006</v>
      </c>
      <c r="AT80" s="15">
        <v>54601.22</v>
      </c>
      <c r="AU80" s="15">
        <v>22494.91</v>
      </c>
      <c r="AV80" s="15">
        <v>-561055.68000000005</v>
      </c>
      <c r="AW80" s="15">
        <v>17.309999999999999</v>
      </c>
      <c r="AX80" s="15">
        <v>9.6199999999999992</v>
      </c>
      <c r="AY80" s="15">
        <v>0</v>
      </c>
      <c r="AZ80" s="15">
        <v>0</v>
      </c>
      <c r="BA80" s="15">
        <v>100</v>
      </c>
      <c r="BB80" s="15">
        <v>0</v>
      </c>
      <c r="BC80" s="15">
        <v>77.22</v>
      </c>
      <c r="BD80" s="15">
        <v>83.77</v>
      </c>
      <c r="BE80" s="15">
        <v>-10.61</v>
      </c>
      <c r="BF80" s="15">
        <v>11.5</v>
      </c>
      <c r="BG80" s="15">
        <v>14.47</v>
      </c>
      <c r="BH80" s="15">
        <v>15.69</v>
      </c>
      <c r="BI80" s="15">
        <v>9.0399999999999991</v>
      </c>
      <c r="BJ80" s="15" t="s">
        <v>95</v>
      </c>
      <c r="BK80" s="15">
        <v>17.61</v>
      </c>
      <c r="BL80" s="15">
        <v>11.43</v>
      </c>
      <c r="BM80" s="15">
        <v>24</v>
      </c>
      <c r="BN80" s="15">
        <v>258</v>
      </c>
    </row>
    <row r="81" spans="1:66" hidden="1" x14ac:dyDescent="0.25">
      <c r="A81" s="14"/>
      <c r="B81" s="14" t="s">
        <v>179</v>
      </c>
      <c r="C81" s="15">
        <v>44865</v>
      </c>
      <c r="D81" s="15">
        <v>42665</v>
      </c>
      <c r="E81" s="15">
        <v>42601</v>
      </c>
      <c r="F81" s="15">
        <v>15926.01</v>
      </c>
      <c r="G81" s="15">
        <v>54171.31</v>
      </c>
      <c r="H81" s="15">
        <v>7951</v>
      </c>
      <c r="I81" s="15">
        <v>7764</v>
      </c>
      <c r="J81" s="15">
        <v>269</v>
      </c>
      <c r="K81" s="15">
        <v>68919396</v>
      </c>
      <c r="L81" s="15">
        <v>1915154</v>
      </c>
      <c r="M81" s="15">
        <v>6976697</v>
      </c>
      <c r="N81" s="15">
        <v>16040</v>
      </c>
      <c r="O81" s="15">
        <v>2412</v>
      </c>
      <c r="P81" s="15">
        <v>91108248.75</v>
      </c>
      <c r="Q81" s="15">
        <v>14555227.52</v>
      </c>
      <c r="R81" s="15">
        <v>915391.44</v>
      </c>
      <c r="S81" s="15">
        <v>6135236.8099999996</v>
      </c>
      <c r="T81" s="15">
        <v>60962138.450000003</v>
      </c>
      <c r="U81" s="15">
        <v>3107819.19</v>
      </c>
      <c r="V81" s="15">
        <v>235001.65</v>
      </c>
      <c r="W81" s="15">
        <v>70440196.099999994</v>
      </c>
      <c r="X81" s="15">
        <v>2317764.9900000002</v>
      </c>
      <c r="Y81" s="15">
        <v>993193.85</v>
      </c>
      <c r="Z81" s="15">
        <v>392</v>
      </c>
      <c r="AA81" s="15">
        <v>7396724.8399999999</v>
      </c>
      <c r="AB81" s="15">
        <v>57771816.990000002</v>
      </c>
      <c r="AC81" s="15">
        <v>285051.8</v>
      </c>
      <c r="AD81" s="15">
        <v>0</v>
      </c>
      <c r="AE81" s="15">
        <v>588027.36</v>
      </c>
      <c r="AF81" s="15">
        <v>192</v>
      </c>
      <c r="AG81" s="15">
        <v>251548.95</v>
      </c>
      <c r="AH81" s="15">
        <v>8891851</v>
      </c>
      <c r="AI81" s="15">
        <v>106578867.70999999</v>
      </c>
      <c r="AJ81" s="15">
        <v>73751546.939999998</v>
      </c>
      <c r="AK81" s="15">
        <v>65168541.829999998</v>
      </c>
      <c r="AL81" s="15">
        <v>285051.8</v>
      </c>
      <c r="AM81" s="15">
        <v>839768.31</v>
      </c>
      <c r="AN81" s="15">
        <v>66293361.939999998</v>
      </c>
      <c r="AO81" s="15">
        <v>161548444.84999999</v>
      </c>
      <c r="AP81" s="15">
        <v>16872992.510000002</v>
      </c>
      <c r="AQ81" s="15">
        <v>1908977.29</v>
      </c>
      <c r="AR81" s="15">
        <v>180330414.65000001</v>
      </c>
      <c r="AS81" s="15">
        <v>96379903.023000002</v>
      </c>
      <c r="AT81" s="15">
        <v>16587940.710000001</v>
      </c>
      <c r="AU81" s="15">
        <v>1069208.977</v>
      </c>
      <c r="AV81" s="15">
        <v>114037052.70999999</v>
      </c>
      <c r="AW81" s="15">
        <v>95.1</v>
      </c>
      <c r="AX81" s="15">
        <v>94.95</v>
      </c>
      <c r="AY81" s="15">
        <v>17.309999999999999</v>
      </c>
      <c r="AZ81" s="15">
        <v>0.6</v>
      </c>
      <c r="BA81" s="15">
        <v>21.54</v>
      </c>
      <c r="BB81" s="15">
        <v>78.459999999999994</v>
      </c>
      <c r="BC81" s="15">
        <v>89.89</v>
      </c>
      <c r="BD81" s="15">
        <v>11.21</v>
      </c>
      <c r="BE81" s="15">
        <v>1.55</v>
      </c>
      <c r="BF81" s="15">
        <v>6.86</v>
      </c>
      <c r="BG81" s="15">
        <v>7.46</v>
      </c>
      <c r="BH81" s="15">
        <v>0.93</v>
      </c>
      <c r="BI81" s="15">
        <v>198.19</v>
      </c>
      <c r="BJ81" s="15" t="s">
        <v>95</v>
      </c>
      <c r="BK81" s="15">
        <v>7.92</v>
      </c>
      <c r="BL81" s="15">
        <v>1.74</v>
      </c>
      <c r="BM81" s="15">
        <v>64</v>
      </c>
      <c r="BN81" s="15">
        <v>2200</v>
      </c>
    </row>
    <row r="84" spans="1:66" x14ac:dyDescent="0.25">
      <c r="P84">
        <f>P72+R72</f>
        <v>8681211.9100000001</v>
      </c>
      <c r="Q84">
        <f>Q72</f>
        <v>5089069.0199999996</v>
      </c>
      <c r="W84">
        <f>W72+Y72</f>
        <v>800631.42</v>
      </c>
      <c r="X84">
        <f>X72</f>
        <v>777577.58</v>
      </c>
      <c r="AB84">
        <f>AA72+AE72</f>
        <v>19285.05</v>
      </c>
      <c r="AC84">
        <f>AC72</f>
        <v>40714.949999999997</v>
      </c>
    </row>
    <row r="86" spans="1:66" x14ac:dyDescent="0.25">
      <c r="P86">
        <f>P75+R75</f>
        <v>28088399.260000002</v>
      </c>
      <c r="Q86">
        <f>Q75</f>
        <v>5576199.6799999997</v>
      </c>
      <c r="W86">
        <f>W75+Y75</f>
        <v>2961298.53</v>
      </c>
      <c r="X86">
        <f>X75</f>
        <v>927639.47</v>
      </c>
    </row>
    <row r="87" spans="1:66" x14ac:dyDescent="0.25">
      <c r="AB87">
        <f>AA75+AE75</f>
        <v>234464.49</v>
      </c>
      <c r="AC87">
        <f>AC75</f>
        <v>200949.51</v>
      </c>
    </row>
  </sheetData>
  <mergeCells count="98">
    <mergeCell ref="EA4"/>
    <mergeCell ref="EB4"/>
    <mergeCell ref="EA5"/>
    <mergeCell ref="EB5"/>
    <mergeCell ref="BJ9"/>
    <mergeCell ref="BK9"/>
    <mergeCell ref="BL9"/>
    <mergeCell ref="BM9"/>
    <mergeCell ref="BN9"/>
    <mergeCell ref="BE9"/>
    <mergeCell ref="BF9"/>
    <mergeCell ref="BG9"/>
    <mergeCell ref="BH9"/>
    <mergeCell ref="BI9"/>
    <mergeCell ref="AZ9"/>
    <mergeCell ref="BA9"/>
    <mergeCell ref="BB9"/>
    <mergeCell ref="BC9"/>
    <mergeCell ref="BD9"/>
    <mergeCell ref="AU9"/>
    <mergeCell ref="AV9"/>
    <mergeCell ref="AW9"/>
    <mergeCell ref="AX9"/>
    <mergeCell ref="AY9"/>
    <mergeCell ref="AO8:AR8"/>
    <mergeCell ref="AS8:AV8"/>
    <mergeCell ref="AG9"/>
    <mergeCell ref="AH9"/>
    <mergeCell ref="AI9"/>
    <mergeCell ref="AJ9"/>
    <mergeCell ref="AK9"/>
    <mergeCell ref="AL9"/>
    <mergeCell ref="AM9"/>
    <mergeCell ref="AN9"/>
    <mergeCell ref="AO9"/>
    <mergeCell ref="AP9"/>
    <mergeCell ref="AQ9"/>
    <mergeCell ref="AR9"/>
    <mergeCell ref="AS9"/>
    <mergeCell ref="AT9"/>
    <mergeCell ref="AC9"/>
    <mergeCell ref="AD9"/>
    <mergeCell ref="AE9"/>
    <mergeCell ref="AF9"/>
    <mergeCell ref="AK8:AN8"/>
    <mergeCell ref="P9"/>
    <mergeCell ref="S8:V8"/>
    <mergeCell ref="W8:Z8"/>
    <mergeCell ref="AA8:AF8"/>
    <mergeCell ref="Q9"/>
    <mergeCell ref="R9"/>
    <mergeCell ref="S9"/>
    <mergeCell ref="T9"/>
    <mergeCell ref="U9"/>
    <mergeCell ref="V9"/>
    <mergeCell ref="W9"/>
    <mergeCell ref="X9"/>
    <mergeCell ref="Y9"/>
    <mergeCell ref="Z9"/>
    <mergeCell ref="AA9"/>
    <mergeCell ref="AB9"/>
    <mergeCell ref="L8:O8"/>
    <mergeCell ref="A9"/>
    <mergeCell ref="B9"/>
    <mergeCell ref="C9"/>
    <mergeCell ref="D9"/>
    <mergeCell ref="E9"/>
    <mergeCell ref="F9"/>
    <mergeCell ref="G9"/>
    <mergeCell ref="H9"/>
    <mergeCell ref="I9"/>
    <mergeCell ref="J9"/>
    <mergeCell ref="K9"/>
    <mergeCell ref="L9"/>
    <mergeCell ref="M9"/>
    <mergeCell ref="N9"/>
    <mergeCell ref="O9"/>
    <mergeCell ref="I6"/>
    <mergeCell ref="J6"/>
    <mergeCell ref="A7"/>
    <mergeCell ref="B7"/>
    <mergeCell ref="F8:H8"/>
    <mergeCell ref="P8:R8"/>
    <mergeCell ref="A1:K1"/>
    <mergeCell ref="A2:K2"/>
    <mergeCell ref="B4"/>
    <mergeCell ref="C4"/>
    <mergeCell ref="B5"/>
    <mergeCell ref="C5"/>
    <mergeCell ref="A3:K3"/>
    <mergeCell ref="A6"/>
    <mergeCell ref="B6"/>
    <mergeCell ref="C6"/>
    <mergeCell ref="D6"/>
    <mergeCell ref="E6"/>
    <mergeCell ref="F6"/>
    <mergeCell ref="G6"/>
    <mergeCell ref="H6"/>
  </mergeCells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created xsi:type="dcterms:W3CDTF">2024-05-02T03:24:18Z</dcterms:created>
  <dcterms:modified xsi:type="dcterms:W3CDTF">2024-05-06T11:41:46Z</dcterms:modified>
</cp:coreProperties>
</file>