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 activeTab="1"/>
  </bookViews>
  <sheets>
    <sheet name="sheet1" sheetId="2" r:id="rId1"/>
    <sheet name="Sheet2" sheetId="3" r:id="rId2"/>
  </sheets>
  <definedNames>
    <definedName name="_xlnm._FilterDatabase" localSheetId="1" hidden="1">Sheet2!$A$2:$AL$2</definedName>
  </definedNames>
  <calcPr calcId="144525"/>
</workbook>
</file>

<file path=xl/calcChain.xml><?xml version="1.0" encoding="utf-8"?>
<calcChain xmlns="http://schemas.openxmlformats.org/spreadsheetml/2006/main">
  <c r="I23" i="3" l="1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H23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H22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H15" i="3"/>
</calcChain>
</file>

<file path=xl/sharedStrings.xml><?xml version="1.0" encoding="utf-8"?>
<sst xmlns="http://schemas.openxmlformats.org/spreadsheetml/2006/main" count="528" uniqueCount="138">
  <si>
    <t xml:space="preserve">Generated By: </t>
  </si>
  <si>
    <t>RAMESH</t>
  </si>
  <si>
    <t xml:space="preserve">Generated On: </t>
  </si>
  <si>
    <t>15-05-2024 11:09:33</t>
  </si>
  <si>
    <t>Chamundeshwari Electricity Supply Corporation Ltd,(CESC)</t>
  </si>
  <si>
    <t>Group Bill Generation For Month May-2024</t>
  </si>
  <si>
    <t>SL. NO</t>
  </si>
  <si>
    <t>VILLAGE</t>
  </si>
  <si>
    <t>GROUP NAME</t>
  </si>
  <si>
    <t>GVP</t>
  </si>
  <si>
    <t>ACCOUNT ID</t>
  </si>
  <si>
    <t>RR NO</t>
  </si>
  <si>
    <t>TARIFF</t>
  </si>
  <si>
    <t xml:space="preserve"> NAME</t>
  </si>
  <si>
    <t>SANC KW</t>
  </si>
  <si>
    <t>SANC HP</t>
  </si>
  <si>
    <t>FR</t>
  </si>
  <si>
    <t>IR</t>
  </si>
  <si>
    <t>UNITS</t>
  </si>
  <si>
    <t xml:space="preserve"> STATUS</t>
  </si>
  <si>
    <t>MR CODE</t>
  </si>
  <si>
    <t>SO CODE</t>
  </si>
  <si>
    <t>OB SUSPENSE BALANCE</t>
  </si>
  <si>
    <t>OB DISPUTE BALANCE</t>
  </si>
  <si>
    <t>OB REVENUE</t>
  </si>
  <si>
    <t>OB TAX</t>
  </si>
  <si>
    <t>OB INTEREST</t>
  </si>
  <si>
    <t>OB TOTAL</t>
  </si>
  <si>
    <t>DEMAND REVENUE</t>
  </si>
  <si>
    <t>DEMAND INTEREST</t>
  </si>
  <si>
    <t>DEMAND TAX</t>
  </si>
  <si>
    <t>DEMAND TOTAL</t>
  </si>
  <si>
    <t>ASD</t>
  </si>
  <si>
    <t xml:space="preserve">COLLECTION REVENUE </t>
  </si>
  <si>
    <t>COLLECTION INTEREST</t>
  </si>
  <si>
    <t>COLLECTION TAX</t>
  </si>
  <si>
    <t>TOTAL COLLECTION</t>
  </si>
  <si>
    <t>CURRENT BALANCE SUSPENSE</t>
  </si>
  <si>
    <t>CURRENT BALANCE IOD</t>
  </si>
  <si>
    <t>CURRENT BALANCE  REVENUE</t>
  </si>
  <si>
    <t>CURRENT BALANCE INTEREST</t>
  </si>
  <si>
    <t>CURRENT BALANCE TAX</t>
  </si>
  <si>
    <t>CURRENT BALANCE TOTAL</t>
  </si>
  <si>
    <t>TOTAL ADJUSTMENT</t>
  </si>
  <si>
    <t>KESTHUR KOPPALU</t>
  </si>
  <si>
    <t>KESTHURU GP</t>
  </si>
  <si>
    <t>KESTHUR KOPPALU (RD-08)</t>
  </si>
  <si>
    <t>C115110052</t>
  </si>
  <si>
    <t>BLKUHB65856</t>
  </si>
  <si>
    <t>LT1</t>
  </si>
  <si>
    <t>NAGAMMA</t>
  </si>
  <si>
    <t>NORMAL</t>
  </si>
  <si>
    <t>115113~1514</t>
  </si>
  <si>
    <t>C115110061</t>
  </si>
  <si>
    <t>BLKUHB65854</t>
  </si>
  <si>
    <t>SWAMINAYAKA</t>
  </si>
  <si>
    <t>C115110062</t>
  </si>
  <si>
    <t>BLKUHB65852</t>
  </si>
  <si>
    <t>SUKANYA</t>
  </si>
  <si>
    <t>C115110064</t>
  </si>
  <si>
    <t>BLKUHB65848</t>
  </si>
  <si>
    <t>KEMPANAYAKA</t>
  </si>
  <si>
    <t>C115110065</t>
  </si>
  <si>
    <t>BLKUHB65800</t>
  </si>
  <si>
    <t>RAMESHA K C</t>
  </si>
  <si>
    <t>C115110067</t>
  </si>
  <si>
    <t>BLKUHB65799</t>
  </si>
  <si>
    <t>JAYANTHI</t>
  </si>
  <si>
    <t>KESTHUR</t>
  </si>
  <si>
    <t>KESTHURU_DHARMAPALA K.C</t>
  </si>
  <si>
    <t>C115110197</t>
  </si>
  <si>
    <t>KRKTP2909</t>
  </si>
  <si>
    <t>LT7(A)</t>
  </si>
  <si>
    <t>VANAJAKSAMMA</t>
  </si>
  <si>
    <t>C223003619</t>
  </si>
  <si>
    <t>KRHWW50092</t>
  </si>
  <si>
    <t>LT6(A)WS</t>
  </si>
  <si>
    <t>SAHAYAKA KARYAPALARU</t>
  </si>
  <si>
    <t>KESTHURU (RD-04)</t>
  </si>
  <si>
    <t>C223007085</t>
  </si>
  <si>
    <t>KKST2</t>
  </si>
  <si>
    <t>LT6(B)SL</t>
  </si>
  <si>
    <t>KESTHUR KOPPALU (RD-06)</t>
  </si>
  <si>
    <t>C223008265</t>
  </si>
  <si>
    <t>KKST1</t>
  </si>
  <si>
    <t>C223008364</t>
  </si>
  <si>
    <t>KKST1C</t>
  </si>
  <si>
    <t>C223008426</t>
  </si>
  <si>
    <t>KKST1B</t>
  </si>
  <si>
    <t>KENCHUGARANAKOPPLU (RD-02)</t>
  </si>
  <si>
    <t>C223009225</t>
  </si>
  <si>
    <t>KKWW2</t>
  </si>
  <si>
    <t>GOVT.EXECUTIVE ENGINEER</t>
  </si>
  <si>
    <t>C223009596</t>
  </si>
  <si>
    <t>KKST1A</t>
  </si>
  <si>
    <t>C223009885</t>
  </si>
  <si>
    <t>KKSWW1</t>
  </si>
  <si>
    <t>PRESIDENT</t>
  </si>
  <si>
    <t>C223009967</t>
  </si>
  <si>
    <t>KSWW2</t>
  </si>
  <si>
    <t>C223010070</t>
  </si>
  <si>
    <t>KRWW297</t>
  </si>
  <si>
    <t>C223011656</t>
  </si>
  <si>
    <t>KKSWW3</t>
  </si>
  <si>
    <t>C223011860</t>
  </si>
  <si>
    <t>KRWW360</t>
  </si>
  <si>
    <t>C223011941</t>
  </si>
  <si>
    <t>KSWW1</t>
  </si>
  <si>
    <t>C223017515</t>
  </si>
  <si>
    <t>KS70</t>
  </si>
  <si>
    <t>JAYAMMA</t>
  </si>
  <si>
    <t>C223033874</t>
  </si>
  <si>
    <t>KRKWW53879</t>
  </si>
  <si>
    <t>AEE P.R.E SUB-DIVISION KR NAGARA</t>
  </si>
  <si>
    <t>C223034323</t>
  </si>
  <si>
    <t>KRKWW55334</t>
  </si>
  <si>
    <t>AEE PRE SUB DIVISION</t>
  </si>
  <si>
    <t>KESTHUR KOPPALU (RD-08)P</t>
  </si>
  <si>
    <t>C223038370</t>
  </si>
  <si>
    <t>KRKSL58480</t>
  </si>
  <si>
    <t>PDO</t>
  </si>
  <si>
    <t>IDLE/VACANT</t>
  </si>
  <si>
    <t>C223038371</t>
  </si>
  <si>
    <t>KRKSL58481</t>
  </si>
  <si>
    <t>C223040653</t>
  </si>
  <si>
    <t>KRKSL58030</t>
  </si>
  <si>
    <t>KANCHUGARAKOPPALU</t>
  </si>
  <si>
    <t>SIDDAPURA GP</t>
  </si>
  <si>
    <t>C223042362</t>
  </si>
  <si>
    <t>KRKWW60339</t>
  </si>
  <si>
    <t>PDOSIDDAPURA</t>
  </si>
  <si>
    <t>C223042366</t>
  </si>
  <si>
    <t>KRKWW60340</t>
  </si>
  <si>
    <t>PDOKESTHUR</t>
  </si>
  <si>
    <t>C223049102</t>
  </si>
  <si>
    <t>KHKKKWS64616</t>
  </si>
  <si>
    <t>PDO KESTHUR PDO KESTHUR</t>
  </si>
  <si>
    <t>BILL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</si>
</sst>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L34" totalsRowShown="0">
  <autoFilter ref="A5:AL34"/>
  <tableColumns count="38">
    <tableColumn id="1" name="SL. NO"/>
    <tableColumn id="2" name="VILLAGE"/>
    <tableColumn id="3" name="GROUP NAME"/>
    <tableColumn id="4" name="GVP"/>
    <tableColumn id="5" name="ACCOUNT ID"/>
    <tableColumn id="6" name="RR NO"/>
    <tableColumn id="7" name="TARIFF"/>
    <tableColumn id="8" name=" NAME"/>
    <tableColumn id="9" name="SANC KW"/>
    <tableColumn id="10" name="SANC HP"/>
    <tableColumn id="11" name="FR"/>
    <tableColumn id="12" name="IR"/>
    <tableColumn id="13" name="UNITS"/>
    <tableColumn id="14" name=" STATUS"/>
    <tableColumn id="15" name="MR CODE"/>
    <tableColumn id="16" name="SO CODE"/>
    <tableColumn id="17" name="OB SUSPENSE BALANCE"/>
    <tableColumn id="18" name="OB DISPUTE BALANCE"/>
    <tableColumn id="19" name="OB REVENUE"/>
    <tableColumn id="20" name="OB TAX"/>
    <tableColumn id="21" name="OB INTEREST"/>
    <tableColumn id="22" name="OB TOTAL"/>
    <tableColumn id="23" name="DEMAND REVENUE"/>
    <tableColumn id="24" name="DEMAND INTEREST"/>
    <tableColumn id="25" name="DEMAND TAX"/>
    <tableColumn id="26" name="DEMAND TOTAL"/>
    <tableColumn id="27" name="ASD"/>
    <tableColumn id="28" name="COLLECTION REVENUE "/>
    <tableColumn id="29" name="COLLECTION INTEREST"/>
    <tableColumn id="30" name="COLLECTION TAX"/>
    <tableColumn id="31" name="TOTAL COLLECTION"/>
    <tableColumn id="32" name="CURRENT BALANCE SUSPENSE"/>
    <tableColumn id="33" name="CURRENT BALANCE IOD"/>
    <tableColumn id="34" name="CURRENT BALANCE  REVENUE"/>
    <tableColumn id="35" name="CURRENT BALANCE INTEREST"/>
    <tableColumn id="36" name="CURRENT BALANCE TAX"/>
    <tableColumn id="37" name="CURRENT BALANCE TOTAL"/>
    <tableColumn id="38" name="TOTAL ADJUST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workbookViewId="0">
      <selection sqref="A1:XFD1048576"/>
    </sheetView>
  </sheetViews>
  <sheetFormatPr defaultRowHeight="15" x14ac:dyDescent="0.25"/>
  <cols>
    <col min="1" max="1" width="10.140625" customWidth="1"/>
    <col min="2" max="2" width="30.28515625" customWidth="1"/>
    <col min="3" max="3" width="16.7109375" customWidth="1"/>
    <col min="4" max="4" width="27.7109375" customWidth="1"/>
    <col min="5" max="5" width="15.42578125" customWidth="1"/>
    <col min="6" max="6" width="15.5703125" customWidth="1"/>
    <col min="7" max="7" width="10.42578125" customWidth="1"/>
    <col min="8" max="8" width="32.85546875" customWidth="1"/>
    <col min="9" max="9" width="12.5703125" customWidth="1"/>
    <col min="10" max="10" width="12" customWidth="1"/>
    <col min="11" max="12" width="8.140625" customWidth="1"/>
    <col min="13" max="13" width="9.7109375" customWidth="1"/>
    <col min="14" max="14" width="13.42578125" customWidth="1"/>
    <col min="15" max="15" width="12.7109375" customWidth="1"/>
    <col min="16" max="16" width="13.42578125" customWidth="1"/>
    <col min="17" max="17" width="24.7109375" customWidth="1"/>
    <col min="18" max="18" width="23.140625" customWidth="1"/>
    <col min="19" max="19" width="15.7109375" customWidth="1"/>
    <col min="20" max="20" width="12" customWidth="1"/>
    <col min="21" max="21" width="15.5703125" customWidth="1"/>
    <col min="22" max="22" width="13.140625" customWidth="1"/>
    <col min="23" max="23" width="21.140625" customWidth="1"/>
    <col min="24" max="24" width="21" customWidth="1"/>
    <col min="25" max="25" width="16.28515625" customWidth="1"/>
    <col min="26" max="26" width="18.5703125" customWidth="1"/>
    <col min="27" max="27" width="8" customWidth="1"/>
    <col min="28" max="29" width="23.85546875" customWidth="1"/>
    <col min="30" max="30" width="19" customWidth="1"/>
    <col min="31" max="31" width="21.28515625" customWidth="1"/>
    <col min="32" max="32" width="30.28515625" customWidth="1"/>
    <col min="33" max="33" width="24.7109375" customWidth="1"/>
    <col min="34" max="34" width="30.140625" customWidth="1"/>
    <col min="35" max="35" width="29.7109375" customWidth="1"/>
    <col min="36" max="36" width="24.85546875" customWidth="1"/>
    <col min="37" max="37" width="27.140625" customWidth="1"/>
    <col min="38" max="38" width="22.28515625" customWidth="1"/>
  </cols>
  <sheetData>
    <row r="1" spans="1:38" x14ac:dyDescent="0.25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38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  <c r="U2" s="3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  <c r="AJ2" s="3" t="s">
        <v>4</v>
      </c>
      <c r="AK2" s="3" t="s">
        <v>4</v>
      </c>
      <c r="AL2" s="3" t="s">
        <v>4</v>
      </c>
    </row>
    <row r="3" spans="1:38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5</v>
      </c>
      <c r="X3" s="2" t="s">
        <v>5</v>
      </c>
      <c r="Y3" s="2" t="s">
        <v>5</v>
      </c>
      <c r="Z3" s="2" t="s">
        <v>5</v>
      </c>
      <c r="AA3" s="2" t="s">
        <v>5</v>
      </c>
      <c r="AB3" s="2" t="s">
        <v>5</v>
      </c>
      <c r="AC3" s="2" t="s">
        <v>5</v>
      </c>
      <c r="AD3" s="2" t="s">
        <v>5</v>
      </c>
      <c r="AE3" s="2" t="s">
        <v>5</v>
      </c>
      <c r="AF3" s="2" t="s">
        <v>5</v>
      </c>
      <c r="AG3" s="2" t="s">
        <v>5</v>
      </c>
      <c r="AH3" s="2" t="s">
        <v>5</v>
      </c>
      <c r="AI3" s="2" t="s">
        <v>5</v>
      </c>
      <c r="AJ3" s="2" t="s">
        <v>5</v>
      </c>
      <c r="AK3" s="2" t="s">
        <v>5</v>
      </c>
      <c r="AL3" s="2" t="s">
        <v>5</v>
      </c>
    </row>
    <row r="5" spans="1:38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</row>
    <row r="6" spans="1:38" x14ac:dyDescent="0.25">
      <c r="A6">
        <v>1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t="s">
        <v>49</v>
      </c>
      <c r="H6" t="s">
        <v>50</v>
      </c>
      <c r="I6">
        <v>0.24</v>
      </c>
      <c r="J6">
        <v>0</v>
      </c>
      <c r="K6">
        <v>385</v>
      </c>
      <c r="L6">
        <v>367</v>
      </c>
      <c r="M6">
        <v>18</v>
      </c>
      <c r="N6" t="s">
        <v>51</v>
      </c>
      <c r="O6">
        <v>1151118</v>
      </c>
      <c r="P6" t="s">
        <v>52</v>
      </c>
      <c r="S6">
        <v>0</v>
      </c>
      <c r="T6">
        <v>0</v>
      </c>
      <c r="U6">
        <v>0</v>
      </c>
      <c r="V6">
        <v>0</v>
      </c>
      <c r="W6">
        <v>232.14</v>
      </c>
      <c r="X6">
        <v>0</v>
      </c>
      <c r="Y6">
        <v>9.56</v>
      </c>
      <c r="Z6">
        <v>241.7</v>
      </c>
      <c r="AA6">
        <v>0</v>
      </c>
      <c r="AB6">
        <v>0</v>
      </c>
      <c r="AC6">
        <v>0</v>
      </c>
      <c r="AD6">
        <v>0</v>
      </c>
      <c r="AF6">
        <v>0</v>
      </c>
      <c r="AG6">
        <v>0</v>
      </c>
      <c r="AH6">
        <v>232.14</v>
      </c>
      <c r="AI6">
        <v>0</v>
      </c>
      <c r="AJ6">
        <v>9.56</v>
      </c>
      <c r="AK6">
        <v>0</v>
      </c>
      <c r="AL6">
        <v>241.7</v>
      </c>
    </row>
    <row r="7" spans="1:38" x14ac:dyDescent="0.25">
      <c r="A7">
        <v>2</v>
      </c>
      <c r="B7" t="s">
        <v>44</v>
      </c>
      <c r="C7" t="s">
        <v>45</v>
      </c>
      <c r="D7" t="s">
        <v>46</v>
      </c>
      <c r="E7" t="s">
        <v>53</v>
      </c>
      <c r="F7" t="s">
        <v>54</v>
      </c>
      <c r="G7" t="s">
        <v>49</v>
      </c>
      <c r="H7" t="s">
        <v>55</v>
      </c>
      <c r="I7">
        <v>0.24</v>
      </c>
      <c r="J7">
        <v>0</v>
      </c>
      <c r="K7">
        <v>430</v>
      </c>
      <c r="L7">
        <v>404</v>
      </c>
      <c r="M7">
        <v>26</v>
      </c>
      <c r="N7" t="s">
        <v>51</v>
      </c>
      <c r="O7">
        <v>1151118</v>
      </c>
      <c r="P7" t="s">
        <v>52</v>
      </c>
      <c r="S7">
        <v>65.239999999999995</v>
      </c>
      <c r="T7">
        <v>4</v>
      </c>
      <c r="U7">
        <v>22.76</v>
      </c>
      <c r="V7">
        <v>92</v>
      </c>
      <c r="W7">
        <v>281.98</v>
      </c>
      <c r="X7">
        <v>1</v>
      </c>
      <c r="Y7">
        <v>13.81</v>
      </c>
      <c r="Z7">
        <v>296.79000000000002</v>
      </c>
      <c r="AA7">
        <v>230</v>
      </c>
      <c r="AB7">
        <v>0</v>
      </c>
      <c r="AC7">
        <v>0</v>
      </c>
      <c r="AD7">
        <v>0</v>
      </c>
      <c r="AF7">
        <v>0</v>
      </c>
      <c r="AG7">
        <v>0</v>
      </c>
      <c r="AH7">
        <v>347.22</v>
      </c>
      <c r="AI7">
        <v>23.76</v>
      </c>
      <c r="AJ7">
        <v>17.809999999999999</v>
      </c>
      <c r="AK7">
        <v>93</v>
      </c>
      <c r="AL7">
        <v>295.79000000000002</v>
      </c>
    </row>
    <row r="8" spans="1:38" x14ac:dyDescent="0.25">
      <c r="A8">
        <v>3</v>
      </c>
      <c r="B8" t="s">
        <v>46</v>
      </c>
      <c r="C8" t="s">
        <v>45</v>
      </c>
      <c r="D8" t="s">
        <v>46</v>
      </c>
      <c r="E8" t="s">
        <v>56</v>
      </c>
      <c r="F8" t="s">
        <v>57</v>
      </c>
      <c r="G8" t="s">
        <v>49</v>
      </c>
      <c r="H8" t="s">
        <v>58</v>
      </c>
      <c r="I8">
        <v>0.24</v>
      </c>
      <c r="J8">
        <v>0</v>
      </c>
      <c r="K8">
        <v>396</v>
      </c>
      <c r="L8">
        <v>396</v>
      </c>
      <c r="M8">
        <v>0</v>
      </c>
      <c r="N8" t="s">
        <v>51</v>
      </c>
      <c r="O8">
        <v>1151111</v>
      </c>
      <c r="P8" t="s">
        <v>52</v>
      </c>
      <c r="S8">
        <v>-3</v>
      </c>
      <c r="T8">
        <v>0</v>
      </c>
      <c r="U8">
        <v>0</v>
      </c>
      <c r="V8">
        <v>-3</v>
      </c>
      <c r="W8">
        <v>120</v>
      </c>
      <c r="X8">
        <v>0</v>
      </c>
      <c r="Y8">
        <v>0</v>
      </c>
      <c r="Z8">
        <v>120</v>
      </c>
      <c r="AA8">
        <v>310</v>
      </c>
      <c r="AB8">
        <v>0</v>
      </c>
      <c r="AC8">
        <v>0</v>
      </c>
      <c r="AD8">
        <v>0</v>
      </c>
      <c r="AF8">
        <v>0</v>
      </c>
      <c r="AG8">
        <v>0</v>
      </c>
      <c r="AH8">
        <v>117</v>
      </c>
      <c r="AI8">
        <v>0</v>
      </c>
      <c r="AJ8">
        <v>0</v>
      </c>
      <c r="AK8">
        <v>-3</v>
      </c>
      <c r="AL8">
        <v>120</v>
      </c>
    </row>
    <row r="9" spans="1:38" x14ac:dyDescent="0.25">
      <c r="A9">
        <v>4</v>
      </c>
      <c r="B9" t="s">
        <v>46</v>
      </c>
      <c r="C9" t="s">
        <v>45</v>
      </c>
      <c r="D9" t="s">
        <v>46</v>
      </c>
      <c r="E9" t="s">
        <v>59</v>
      </c>
      <c r="F9" t="s">
        <v>60</v>
      </c>
      <c r="G9" t="s">
        <v>49</v>
      </c>
      <c r="H9" t="s">
        <v>61</v>
      </c>
      <c r="I9">
        <v>0.24</v>
      </c>
      <c r="J9">
        <v>0</v>
      </c>
      <c r="K9">
        <v>265</v>
      </c>
      <c r="L9">
        <v>255</v>
      </c>
      <c r="M9">
        <v>10</v>
      </c>
      <c r="N9" t="s">
        <v>51</v>
      </c>
      <c r="O9">
        <v>1151118</v>
      </c>
      <c r="P9" t="s">
        <v>52</v>
      </c>
      <c r="S9">
        <v>0</v>
      </c>
      <c r="T9">
        <v>0</v>
      </c>
      <c r="U9">
        <v>0</v>
      </c>
      <c r="V9">
        <v>0</v>
      </c>
      <c r="W9">
        <v>182.3</v>
      </c>
      <c r="X9">
        <v>0</v>
      </c>
      <c r="Y9">
        <v>5.31</v>
      </c>
      <c r="Z9">
        <v>187.61</v>
      </c>
      <c r="AA9">
        <v>0</v>
      </c>
      <c r="AB9">
        <v>0</v>
      </c>
      <c r="AC9">
        <v>0</v>
      </c>
      <c r="AD9">
        <v>0</v>
      </c>
      <c r="AF9">
        <v>0</v>
      </c>
      <c r="AG9">
        <v>0</v>
      </c>
      <c r="AH9">
        <v>182.3</v>
      </c>
      <c r="AI9">
        <v>0</v>
      </c>
      <c r="AJ9">
        <v>5.31</v>
      </c>
      <c r="AK9">
        <v>0</v>
      </c>
      <c r="AL9">
        <v>187.61</v>
      </c>
    </row>
    <row r="10" spans="1:38" x14ac:dyDescent="0.25">
      <c r="A10">
        <v>5</v>
      </c>
      <c r="B10" t="s">
        <v>46</v>
      </c>
      <c r="C10" t="s">
        <v>45</v>
      </c>
      <c r="D10" t="s">
        <v>46</v>
      </c>
      <c r="E10" t="s">
        <v>62</v>
      </c>
      <c r="F10" t="s">
        <v>63</v>
      </c>
      <c r="G10" t="s">
        <v>49</v>
      </c>
      <c r="H10" t="s">
        <v>64</v>
      </c>
      <c r="I10">
        <v>0.24</v>
      </c>
      <c r="J10">
        <v>0</v>
      </c>
      <c r="K10">
        <v>105</v>
      </c>
      <c r="L10">
        <v>95</v>
      </c>
      <c r="M10">
        <v>10</v>
      </c>
      <c r="N10" t="s">
        <v>51</v>
      </c>
      <c r="O10">
        <v>1151118</v>
      </c>
      <c r="P10" t="s">
        <v>52</v>
      </c>
      <c r="S10">
        <v>-2</v>
      </c>
      <c r="T10">
        <v>0</v>
      </c>
      <c r="U10">
        <v>0</v>
      </c>
      <c r="V10">
        <v>-2</v>
      </c>
      <c r="W10">
        <v>182.3</v>
      </c>
      <c r="X10">
        <v>0</v>
      </c>
      <c r="Y10">
        <v>5.31</v>
      </c>
      <c r="Z10">
        <v>187.61</v>
      </c>
      <c r="AA10">
        <v>0</v>
      </c>
      <c r="AB10">
        <v>0</v>
      </c>
      <c r="AC10">
        <v>0</v>
      </c>
      <c r="AD10">
        <v>0</v>
      </c>
      <c r="AF10">
        <v>0</v>
      </c>
      <c r="AG10">
        <v>0</v>
      </c>
      <c r="AH10">
        <v>180.3</v>
      </c>
      <c r="AI10">
        <v>0</v>
      </c>
      <c r="AJ10">
        <v>5.31</v>
      </c>
      <c r="AK10">
        <v>-2</v>
      </c>
      <c r="AL10">
        <v>187.61</v>
      </c>
    </row>
    <row r="11" spans="1:38" x14ac:dyDescent="0.25">
      <c r="A11">
        <v>6</v>
      </c>
      <c r="B11" t="s">
        <v>46</v>
      </c>
      <c r="C11" t="s">
        <v>45</v>
      </c>
      <c r="D11" t="s">
        <v>46</v>
      </c>
      <c r="E11" t="s">
        <v>65</v>
      </c>
      <c r="F11" t="s">
        <v>66</v>
      </c>
      <c r="G11" t="s">
        <v>49</v>
      </c>
      <c r="H11" t="s">
        <v>67</v>
      </c>
      <c r="I11">
        <v>0.24</v>
      </c>
      <c r="J11">
        <v>0</v>
      </c>
      <c r="O11">
        <v>1151118</v>
      </c>
      <c r="P11" t="s">
        <v>52</v>
      </c>
      <c r="S11">
        <v>-36</v>
      </c>
      <c r="T11">
        <v>4</v>
      </c>
      <c r="U11">
        <v>0</v>
      </c>
      <c r="V11">
        <v>-32</v>
      </c>
      <c r="W11">
        <v>0</v>
      </c>
      <c r="X11">
        <v>0</v>
      </c>
      <c r="Y11">
        <v>0</v>
      </c>
      <c r="AA11">
        <v>0</v>
      </c>
      <c r="AB11">
        <v>0</v>
      </c>
      <c r="AC11">
        <v>0</v>
      </c>
      <c r="AD11">
        <v>0</v>
      </c>
      <c r="AF11">
        <v>0</v>
      </c>
      <c r="AG11">
        <v>0</v>
      </c>
      <c r="AH11">
        <v>-36</v>
      </c>
      <c r="AI11">
        <v>0</v>
      </c>
      <c r="AJ11">
        <v>4</v>
      </c>
      <c r="AK11">
        <v>-32</v>
      </c>
    </row>
    <row r="12" spans="1:38" x14ac:dyDescent="0.25">
      <c r="A12">
        <v>7</v>
      </c>
      <c r="B12" t="s">
        <v>68</v>
      </c>
      <c r="C12" t="s">
        <v>45</v>
      </c>
      <c r="D12" t="s">
        <v>69</v>
      </c>
      <c r="E12" t="s">
        <v>70</v>
      </c>
      <c r="F12" t="s">
        <v>71</v>
      </c>
      <c r="G12" t="s">
        <v>72</v>
      </c>
      <c r="H12" t="s">
        <v>73</v>
      </c>
      <c r="I12">
        <v>2</v>
      </c>
      <c r="J12">
        <v>0</v>
      </c>
      <c r="O12">
        <v>1151108</v>
      </c>
      <c r="P12" t="s">
        <v>52</v>
      </c>
      <c r="S12">
        <v>-2822.47</v>
      </c>
      <c r="T12">
        <v>320.54000000000002</v>
      </c>
      <c r="U12">
        <v>9.93</v>
      </c>
      <c r="V12">
        <v>-2492</v>
      </c>
      <c r="W12">
        <v>0</v>
      </c>
      <c r="X12">
        <v>0</v>
      </c>
      <c r="Y12">
        <v>0</v>
      </c>
      <c r="AA12">
        <v>0</v>
      </c>
      <c r="AB12">
        <v>0</v>
      </c>
      <c r="AC12">
        <v>0</v>
      </c>
      <c r="AD12">
        <v>0</v>
      </c>
      <c r="AF12">
        <v>0</v>
      </c>
      <c r="AG12">
        <v>0</v>
      </c>
      <c r="AH12">
        <v>-2822.47</v>
      </c>
      <c r="AI12">
        <v>9.93</v>
      </c>
      <c r="AJ12">
        <v>320.54000000000002</v>
      </c>
      <c r="AK12">
        <v>-2492</v>
      </c>
    </row>
    <row r="13" spans="1:38" x14ac:dyDescent="0.25">
      <c r="A13">
        <v>8</v>
      </c>
      <c r="B13" t="s">
        <v>46</v>
      </c>
      <c r="C13" t="s">
        <v>45</v>
      </c>
      <c r="D13" t="s">
        <v>69</v>
      </c>
      <c r="E13" t="s">
        <v>74</v>
      </c>
      <c r="F13" t="s">
        <v>75</v>
      </c>
      <c r="G13" t="s">
        <v>76</v>
      </c>
      <c r="H13" t="s">
        <v>77</v>
      </c>
      <c r="I13">
        <v>0</v>
      </c>
      <c r="J13">
        <v>3</v>
      </c>
      <c r="K13">
        <v>425700</v>
      </c>
      <c r="L13">
        <v>421827</v>
      </c>
      <c r="M13">
        <v>3873</v>
      </c>
      <c r="N13" t="s">
        <v>51</v>
      </c>
      <c r="O13">
        <v>1151118</v>
      </c>
      <c r="P13" t="s">
        <v>52</v>
      </c>
      <c r="S13">
        <v>456308.46</v>
      </c>
      <c r="T13">
        <v>32714.26</v>
      </c>
      <c r="U13">
        <v>96265.279999999999</v>
      </c>
      <c r="V13">
        <v>585288</v>
      </c>
      <c r="W13">
        <v>27709.89</v>
      </c>
      <c r="X13">
        <v>4714.97</v>
      </c>
      <c r="Y13">
        <v>1917.14</v>
      </c>
      <c r="Z13">
        <v>34342</v>
      </c>
      <c r="AA13">
        <v>0</v>
      </c>
      <c r="AB13">
        <v>0</v>
      </c>
      <c r="AC13">
        <v>0</v>
      </c>
      <c r="AD13">
        <v>0</v>
      </c>
      <c r="AF13">
        <v>0</v>
      </c>
      <c r="AG13">
        <v>0</v>
      </c>
      <c r="AH13">
        <v>484018.35</v>
      </c>
      <c r="AI13">
        <v>100980.25</v>
      </c>
      <c r="AJ13">
        <v>34631.4</v>
      </c>
      <c r="AK13">
        <v>619630</v>
      </c>
    </row>
    <row r="14" spans="1:38" x14ac:dyDescent="0.25">
      <c r="A14">
        <v>9</v>
      </c>
      <c r="B14" t="s">
        <v>78</v>
      </c>
      <c r="C14" t="s">
        <v>45</v>
      </c>
      <c r="D14" t="s">
        <v>69</v>
      </c>
      <c r="E14" t="s">
        <v>79</v>
      </c>
      <c r="F14" t="s">
        <v>80</v>
      </c>
      <c r="G14" t="s">
        <v>81</v>
      </c>
      <c r="H14" t="s">
        <v>68</v>
      </c>
      <c r="I14">
        <v>3.6</v>
      </c>
      <c r="J14">
        <v>0</v>
      </c>
      <c r="K14">
        <v>3690</v>
      </c>
      <c r="L14">
        <v>2889</v>
      </c>
      <c r="M14">
        <v>801</v>
      </c>
      <c r="N14" t="s">
        <v>51</v>
      </c>
      <c r="O14">
        <v>1151118</v>
      </c>
      <c r="P14" t="s">
        <v>52</v>
      </c>
      <c r="S14">
        <v>42524.09</v>
      </c>
      <c r="T14">
        <v>2605.69</v>
      </c>
      <c r="U14">
        <v>13750.22</v>
      </c>
      <c r="V14">
        <v>58880</v>
      </c>
      <c r="W14">
        <v>6501.37</v>
      </c>
      <c r="X14">
        <v>448</v>
      </c>
      <c r="Y14">
        <v>504.63</v>
      </c>
      <c r="Z14">
        <v>7454</v>
      </c>
      <c r="AA14">
        <v>0</v>
      </c>
      <c r="AB14">
        <v>0</v>
      </c>
      <c r="AC14">
        <v>0</v>
      </c>
      <c r="AD14">
        <v>0</v>
      </c>
      <c r="AF14">
        <v>0</v>
      </c>
      <c r="AG14">
        <v>0</v>
      </c>
      <c r="AH14">
        <v>49025.46</v>
      </c>
      <c r="AI14">
        <v>14198.22</v>
      </c>
      <c r="AJ14">
        <v>3110.32</v>
      </c>
      <c r="AK14">
        <v>66334</v>
      </c>
    </row>
    <row r="15" spans="1:38" x14ac:dyDescent="0.25">
      <c r="A15">
        <v>10</v>
      </c>
      <c r="B15" t="s">
        <v>82</v>
      </c>
      <c r="C15" t="s">
        <v>45</v>
      </c>
      <c r="D15" t="s">
        <v>69</v>
      </c>
      <c r="E15" t="s">
        <v>83</v>
      </c>
      <c r="F15" t="s">
        <v>84</v>
      </c>
      <c r="G15" t="s">
        <v>81</v>
      </c>
      <c r="H15" t="s">
        <v>44</v>
      </c>
      <c r="I15">
        <v>4.0999999999999996</v>
      </c>
      <c r="J15">
        <v>0</v>
      </c>
      <c r="K15">
        <v>6669</v>
      </c>
      <c r="L15">
        <v>6669</v>
      </c>
      <c r="M15">
        <v>0</v>
      </c>
      <c r="N15" t="s">
        <v>51</v>
      </c>
      <c r="O15">
        <v>1151118</v>
      </c>
      <c r="P15" t="s">
        <v>52</v>
      </c>
      <c r="S15">
        <v>14614.64</v>
      </c>
      <c r="T15">
        <v>586.15</v>
      </c>
      <c r="U15">
        <v>4950.21</v>
      </c>
      <c r="V15">
        <v>20151</v>
      </c>
      <c r="W15">
        <v>720.26</v>
      </c>
      <c r="X15">
        <v>148.74</v>
      </c>
      <c r="Y15">
        <v>0</v>
      </c>
      <c r="Z15">
        <v>869</v>
      </c>
      <c r="AA15">
        <v>0</v>
      </c>
      <c r="AB15">
        <v>0</v>
      </c>
      <c r="AC15">
        <v>0</v>
      </c>
      <c r="AD15">
        <v>0</v>
      </c>
      <c r="AF15">
        <v>0</v>
      </c>
      <c r="AG15">
        <v>0</v>
      </c>
      <c r="AH15">
        <v>15334.9</v>
      </c>
      <c r="AI15">
        <v>5098.95</v>
      </c>
      <c r="AJ15">
        <v>586.15</v>
      </c>
      <c r="AK15">
        <v>21020</v>
      </c>
    </row>
    <row r="16" spans="1:38" x14ac:dyDescent="0.25">
      <c r="A16">
        <v>11</v>
      </c>
      <c r="B16" t="s">
        <v>82</v>
      </c>
      <c r="C16" t="s">
        <v>45</v>
      </c>
      <c r="D16" t="s">
        <v>69</v>
      </c>
      <c r="E16" t="s">
        <v>85</v>
      </c>
      <c r="F16" t="s">
        <v>86</v>
      </c>
      <c r="G16" t="s">
        <v>81</v>
      </c>
      <c r="H16" t="s">
        <v>44</v>
      </c>
      <c r="I16">
        <v>2.8</v>
      </c>
      <c r="J16">
        <v>0</v>
      </c>
      <c r="K16">
        <v>4038</v>
      </c>
      <c r="L16">
        <v>3660</v>
      </c>
      <c r="M16">
        <v>378</v>
      </c>
      <c r="N16" t="s">
        <v>51</v>
      </c>
      <c r="O16">
        <v>1151118</v>
      </c>
      <c r="P16" t="s">
        <v>52</v>
      </c>
      <c r="S16">
        <v>52327.3</v>
      </c>
      <c r="T16">
        <v>3463.08</v>
      </c>
      <c r="U16">
        <v>11050.62</v>
      </c>
      <c r="V16">
        <v>66841</v>
      </c>
      <c r="W16">
        <v>3265.86</v>
      </c>
      <c r="X16">
        <v>532</v>
      </c>
      <c r="Y16">
        <v>238.14</v>
      </c>
      <c r="Z16">
        <v>4036</v>
      </c>
      <c r="AA16">
        <v>0</v>
      </c>
      <c r="AB16">
        <v>0</v>
      </c>
      <c r="AC16">
        <v>0</v>
      </c>
      <c r="AD16">
        <v>0</v>
      </c>
      <c r="AF16">
        <v>0</v>
      </c>
      <c r="AG16">
        <v>0</v>
      </c>
      <c r="AH16">
        <v>55593.16</v>
      </c>
      <c r="AI16">
        <v>11582.62</v>
      </c>
      <c r="AJ16">
        <v>3701.22</v>
      </c>
      <c r="AK16">
        <v>70877</v>
      </c>
    </row>
    <row r="17" spans="1:38" x14ac:dyDescent="0.25">
      <c r="A17">
        <v>12</v>
      </c>
      <c r="B17" t="s">
        <v>82</v>
      </c>
      <c r="C17" t="s">
        <v>45</v>
      </c>
      <c r="D17" t="s">
        <v>69</v>
      </c>
      <c r="E17" t="s">
        <v>87</v>
      </c>
      <c r="F17" t="s">
        <v>88</v>
      </c>
      <c r="G17" t="s">
        <v>81</v>
      </c>
      <c r="H17" t="s">
        <v>44</v>
      </c>
      <c r="I17">
        <v>3.75</v>
      </c>
      <c r="J17">
        <v>0</v>
      </c>
      <c r="K17">
        <v>8748</v>
      </c>
      <c r="L17">
        <v>8673</v>
      </c>
      <c r="M17">
        <v>75</v>
      </c>
      <c r="N17" t="s">
        <v>51</v>
      </c>
      <c r="O17">
        <v>1151118</v>
      </c>
      <c r="P17" t="s">
        <v>52</v>
      </c>
      <c r="S17">
        <v>16020.27</v>
      </c>
      <c r="T17">
        <v>695.33</v>
      </c>
      <c r="U17">
        <v>5028.3999999999996</v>
      </c>
      <c r="V17">
        <v>21744</v>
      </c>
      <c r="W17">
        <v>1225.1199999999999</v>
      </c>
      <c r="X17">
        <v>160.63</v>
      </c>
      <c r="Y17">
        <v>47.25</v>
      </c>
      <c r="Z17">
        <v>1433</v>
      </c>
      <c r="AA17">
        <v>0</v>
      </c>
      <c r="AB17">
        <v>0</v>
      </c>
      <c r="AC17">
        <v>0</v>
      </c>
      <c r="AD17">
        <v>0</v>
      </c>
      <c r="AF17">
        <v>0</v>
      </c>
      <c r="AG17">
        <v>0</v>
      </c>
      <c r="AH17">
        <v>17245.39</v>
      </c>
      <c r="AI17">
        <v>5189.03</v>
      </c>
      <c r="AJ17">
        <v>742.58</v>
      </c>
      <c r="AK17">
        <v>23177</v>
      </c>
    </row>
    <row r="18" spans="1:38" x14ac:dyDescent="0.25">
      <c r="A18">
        <v>13</v>
      </c>
      <c r="B18" t="s">
        <v>89</v>
      </c>
      <c r="C18" t="s">
        <v>45</v>
      </c>
      <c r="D18" t="s">
        <v>69</v>
      </c>
      <c r="E18" t="s">
        <v>90</v>
      </c>
      <c r="F18" t="s">
        <v>91</v>
      </c>
      <c r="G18" t="s">
        <v>76</v>
      </c>
      <c r="H18" t="s">
        <v>92</v>
      </c>
      <c r="I18">
        <v>0</v>
      </c>
      <c r="J18">
        <v>5.16</v>
      </c>
      <c r="O18">
        <v>1151119</v>
      </c>
      <c r="P18" t="s">
        <v>52</v>
      </c>
      <c r="S18">
        <v>-2.57</v>
      </c>
      <c r="T18">
        <v>0</v>
      </c>
      <c r="U18">
        <v>2.57</v>
      </c>
      <c r="V18">
        <v>0</v>
      </c>
      <c r="W18">
        <v>0</v>
      </c>
      <c r="X18">
        <v>0</v>
      </c>
      <c r="Y18">
        <v>0</v>
      </c>
      <c r="AA18">
        <v>0</v>
      </c>
      <c r="AB18">
        <v>0</v>
      </c>
      <c r="AC18">
        <v>0</v>
      </c>
      <c r="AD18">
        <v>0</v>
      </c>
      <c r="AF18">
        <v>0</v>
      </c>
      <c r="AG18">
        <v>0</v>
      </c>
      <c r="AH18">
        <v>-2.57</v>
      </c>
      <c r="AI18">
        <v>2.57</v>
      </c>
      <c r="AJ18">
        <v>0</v>
      </c>
      <c r="AK18">
        <v>0</v>
      </c>
    </row>
    <row r="19" spans="1:38" x14ac:dyDescent="0.25">
      <c r="A19">
        <v>14</v>
      </c>
      <c r="B19" t="s">
        <v>82</v>
      </c>
      <c r="C19" t="s">
        <v>45</v>
      </c>
      <c r="D19" t="s">
        <v>69</v>
      </c>
      <c r="E19" t="s">
        <v>93</v>
      </c>
      <c r="F19" t="s">
        <v>94</v>
      </c>
      <c r="G19" t="s">
        <v>81</v>
      </c>
      <c r="H19" t="s">
        <v>44</v>
      </c>
      <c r="I19">
        <v>3.6</v>
      </c>
      <c r="J19">
        <v>0</v>
      </c>
      <c r="K19">
        <v>6734</v>
      </c>
      <c r="L19">
        <v>6668</v>
      </c>
      <c r="M19">
        <v>66</v>
      </c>
      <c r="N19" t="s">
        <v>51</v>
      </c>
      <c r="O19">
        <v>1151118</v>
      </c>
      <c r="P19" t="s">
        <v>52</v>
      </c>
      <c r="S19">
        <v>40619.64</v>
      </c>
      <c r="T19">
        <v>2643.8</v>
      </c>
      <c r="U19">
        <v>8805.56</v>
      </c>
      <c r="V19">
        <v>52069</v>
      </c>
      <c r="W19">
        <v>1113.95</v>
      </c>
      <c r="X19">
        <v>401.47</v>
      </c>
      <c r="Y19">
        <v>41.58</v>
      </c>
      <c r="Z19">
        <v>1557</v>
      </c>
      <c r="AA19">
        <v>0</v>
      </c>
      <c r="AB19">
        <v>0</v>
      </c>
      <c r="AC19">
        <v>0</v>
      </c>
      <c r="AD19">
        <v>0</v>
      </c>
      <c r="AF19">
        <v>0</v>
      </c>
      <c r="AG19">
        <v>0</v>
      </c>
      <c r="AH19">
        <v>41733.589999999997</v>
      </c>
      <c r="AI19">
        <v>9207.0300000000007</v>
      </c>
      <c r="AJ19">
        <v>2685.38</v>
      </c>
      <c r="AK19">
        <v>53626</v>
      </c>
    </row>
    <row r="20" spans="1:38" x14ac:dyDescent="0.25">
      <c r="A20">
        <v>15</v>
      </c>
      <c r="B20" t="s">
        <v>82</v>
      </c>
      <c r="C20" t="s">
        <v>45</v>
      </c>
      <c r="D20" t="s">
        <v>69</v>
      </c>
      <c r="E20" t="s">
        <v>95</v>
      </c>
      <c r="F20" t="s">
        <v>96</v>
      </c>
      <c r="G20" t="s">
        <v>76</v>
      </c>
      <c r="H20" t="s">
        <v>97</v>
      </c>
      <c r="I20">
        <v>0</v>
      </c>
      <c r="J20">
        <v>15.25</v>
      </c>
      <c r="K20">
        <v>400005</v>
      </c>
      <c r="L20">
        <v>392348</v>
      </c>
      <c r="M20">
        <v>7657</v>
      </c>
      <c r="N20" t="s">
        <v>51</v>
      </c>
      <c r="O20">
        <v>1151118</v>
      </c>
      <c r="P20" t="s">
        <v>52</v>
      </c>
      <c r="S20">
        <v>550504.27</v>
      </c>
      <c r="T20">
        <v>10748.3</v>
      </c>
      <c r="U20">
        <v>8166.43</v>
      </c>
      <c r="V20">
        <v>569419</v>
      </c>
      <c r="W20">
        <v>49004.95</v>
      </c>
      <c r="X20">
        <v>5257.84</v>
      </c>
      <c r="Y20">
        <v>3790.21</v>
      </c>
      <c r="Z20">
        <v>58053</v>
      </c>
      <c r="AA20">
        <v>0</v>
      </c>
      <c r="AB20">
        <v>0</v>
      </c>
      <c r="AC20">
        <v>0</v>
      </c>
      <c r="AD20">
        <v>0</v>
      </c>
      <c r="AF20">
        <v>0</v>
      </c>
      <c r="AG20">
        <v>0</v>
      </c>
      <c r="AH20">
        <v>599509.22</v>
      </c>
      <c r="AI20">
        <v>13424.27</v>
      </c>
      <c r="AJ20">
        <v>14538.51</v>
      </c>
      <c r="AK20">
        <v>627472</v>
      </c>
    </row>
    <row r="21" spans="1:38" x14ac:dyDescent="0.25">
      <c r="A21">
        <v>16</v>
      </c>
      <c r="B21" t="s">
        <v>82</v>
      </c>
      <c r="C21" t="s">
        <v>45</v>
      </c>
      <c r="D21" t="s">
        <v>69</v>
      </c>
      <c r="E21" t="s">
        <v>98</v>
      </c>
      <c r="F21" t="s">
        <v>99</v>
      </c>
      <c r="G21" t="s">
        <v>76</v>
      </c>
      <c r="H21" t="s">
        <v>97</v>
      </c>
      <c r="I21">
        <v>0</v>
      </c>
      <c r="J21">
        <v>1.1599999999999999</v>
      </c>
      <c r="O21">
        <v>1151119</v>
      </c>
      <c r="P21" t="s">
        <v>52</v>
      </c>
      <c r="S21">
        <v>1204.8800000000001</v>
      </c>
      <c r="T21">
        <v>0</v>
      </c>
      <c r="U21">
        <v>390.06</v>
      </c>
      <c r="V21">
        <v>1594.94</v>
      </c>
      <c r="W21">
        <v>0</v>
      </c>
      <c r="X21">
        <v>0</v>
      </c>
      <c r="Y21">
        <v>0</v>
      </c>
      <c r="AA21">
        <v>0</v>
      </c>
      <c r="AB21">
        <v>0</v>
      </c>
      <c r="AC21">
        <v>0</v>
      </c>
      <c r="AD21">
        <v>0</v>
      </c>
      <c r="AF21">
        <v>0</v>
      </c>
      <c r="AG21">
        <v>0</v>
      </c>
      <c r="AH21">
        <v>1204.8800000000001</v>
      </c>
      <c r="AI21">
        <v>390.06</v>
      </c>
      <c r="AJ21">
        <v>0</v>
      </c>
      <c r="AK21">
        <v>1594.94</v>
      </c>
    </row>
    <row r="22" spans="1:38" x14ac:dyDescent="0.25">
      <c r="A22">
        <v>17</v>
      </c>
      <c r="B22" t="s">
        <v>82</v>
      </c>
      <c r="C22" t="s">
        <v>45</v>
      </c>
      <c r="D22" t="s">
        <v>69</v>
      </c>
      <c r="E22" t="s">
        <v>100</v>
      </c>
      <c r="F22" t="s">
        <v>101</v>
      </c>
      <c r="G22" t="s">
        <v>76</v>
      </c>
      <c r="H22" t="s">
        <v>92</v>
      </c>
      <c r="I22">
        <v>0</v>
      </c>
      <c r="J22">
        <v>5.16</v>
      </c>
      <c r="K22">
        <v>9303</v>
      </c>
      <c r="L22">
        <v>8235</v>
      </c>
      <c r="M22">
        <v>1068</v>
      </c>
      <c r="N22" t="s">
        <v>51</v>
      </c>
      <c r="O22">
        <v>1151118</v>
      </c>
      <c r="P22" t="s">
        <v>52</v>
      </c>
      <c r="S22">
        <v>75956.17</v>
      </c>
      <c r="T22">
        <v>4437.24</v>
      </c>
      <c r="U22">
        <v>11381.59</v>
      </c>
      <c r="V22">
        <v>91775</v>
      </c>
      <c r="W22">
        <v>7801.64</v>
      </c>
      <c r="X22">
        <v>756.7</v>
      </c>
      <c r="Y22">
        <v>528.66</v>
      </c>
      <c r="Z22">
        <v>9087</v>
      </c>
      <c r="AA22">
        <v>0</v>
      </c>
      <c r="AB22">
        <v>0</v>
      </c>
      <c r="AC22">
        <v>0</v>
      </c>
      <c r="AD22">
        <v>0</v>
      </c>
      <c r="AF22">
        <v>0</v>
      </c>
      <c r="AG22">
        <v>0</v>
      </c>
      <c r="AH22">
        <v>83757.81</v>
      </c>
      <c r="AI22">
        <v>12138.29</v>
      </c>
      <c r="AJ22">
        <v>4965.8999999999996</v>
      </c>
      <c r="AK22">
        <v>100862</v>
      </c>
    </row>
    <row r="23" spans="1:38" x14ac:dyDescent="0.25">
      <c r="A23">
        <v>18</v>
      </c>
      <c r="B23" t="s">
        <v>82</v>
      </c>
      <c r="C23" t="s">
        <v>45</v>
      </c>
      <c r="D23" t="s">
        <v>69</v>
      </c>
      <c r="E23" t="s">
        <v>102</v>
      </c>
      <c r="F23" t="s">
        <v>103</v>
      </c>
      <c r="G23" t="s">
        <v>76</v>
      </c>
      <c r="H23" t="s">
        <v>97</v>
      </c>
      <c r="I23">
        <v>0</v>
      </c>
      <c r="J23">
        <v>1.1599999999999999</v>
      </c>
      <c r="O23">
        <v>1151119</v>
      </c>
      <c r="P23" t="s">
        <v>52</v>
      </c>
      <c r="S23">
        <v>841.03</v>
      </c>
      <c r="T23">
        <v>0</v>
      </c>
      <c r="U23">
        <v>783.62</v>
      </c>
      <c r="V23">
        <v>1624.65</v>
      </c>
      <c r="W23">
        <v>0</v>
      </c>
      <c r="X23">
        <v>0</v>
      </c>
      <c r="Y23">
        <v>0</v>
      </c>
      <c r="AA23">
        <v>0</v>
      </c>
      <c r="AB23">
        <v>0</v>
      </c>
      <c r="AC23">
        <v>0</v>
      </c>
      <c r="AD23">
        <v>0</v>
      </c>
      <c r="AF23">
        <v>0</v>
      </c>
      <c r="AG23">
        <v>0</v>
      </c>
      <c r="AH23">
        <v>841.03</v>
      </c>
      <c r="AI23">
        <v>783.62</v>
      </c>
      <c r="AJ23">
        <v>0</v>
      </c>
      <c r="AK23">
        <v>1624.65</v>
      </c>
    </row>
    <row r="24" spans="1:38" x14ac:dyDescent="0.25">
      <c r="A24">
        <v>19</v>
      </c>
      <c r="B24" t="s">
        <v>82</v>
      </c>
      <c r="C24" t="s">
        <v>45</v>
      </c>
      <c r="D24" t="s">
        <v>69</v>
      </c>
      <c r="E24" t="s">
        <v>104</v>
      </c>
      <c r="F24" t="s">
        <v>105</v>
      </c>
      <c r="G24" t="s">
        <v>76</v>
      </c>
      <c r="H24" t="s">
        <v>97</v>
      </c>
      <c r="I24">
        <v>0</v>
      </c>
      <c r="J24">
        <v>7.75</v>
      </c>
      <c r="K24">
        <v>85348</v>
      </c>
      <c r="L24">
        <v>85348</v>
      </c>
      <c r="M24">
        <v>0</v>
      </c>
      <c r="N24" t="s">
        <v>51</v>
      </c>
      <c r="O24">
        <v>1151118</v>
      </c>
      <c r="P24" t="s">
        <v>52</v>
      </c>
      <c r="S24">
        <v>50081.94</v>
      </c>
      <c r="T24">
        <v>2638.3</v>
      </c>
      <c r="U24">
        <v>14584.76</v>
      </c>
      <c r="V24">
        <v>67305</v>
      </c>
      <c r="W24">
        <v>1394.53</v>
      </c>
      <c r="X24">
        <v>517.47</v>
      </c>
      <c r="Y24">
        <v>0</v>
      </c>
      <c r="Z24">
        <v>1912</v>
      </c>
      <c r="AA24">
        <v>0</v>
      </c>
      <c r="AB24">
        <v>0</v>
      </c>
      <c r="AC24">
        <v>0</v>
      </c>
      <c r="AD24">
        <v>0</v>
      </c>
      <c r="AF24">
        <v>0</v>
      </c>
      <c r="AG24">
        <v>0</v>
      </c>
      <c r="AH24">
        <v>51476.47</v>
      </c>
      <c r="AI24">
        <v>15102.23</v>
      </c>
      <c r="AJ24">
        <v>2638.3</v>
      </c>
      <c r="AK24">
        <v>69217</v>
      </c>
    </row>
    <row r="25" spans="1:38" x14ac:dyDescent="0.25">
      <c r="A25">
        <v>20</v>
      </c>
      <c r="B25" t="s">
        <v>82</v>
      </c>
      <c r="C25" t="s">
        <v>45</v>
      </c>
      <c r="D25" t="s">
        <v>69</v>
      </c>
      <c r="E25" t="s">
        <v>106</v>
      </c>
      <c r="F25" t="s">
        <v>107</v>
      </c>
      <c r="G25" t="s">
        <v>76</v>
      </c>
      <c r="H25" t="s">
        <v>97</v>
      </c>
      <c r="I25">
        <v>0</v>
      </c>
      <c r="J25">
        <v>5.25</v>
      </c>
      <c r="K25">
        <v>61607</v>
      </c>
      <c r="L25">
        <v>60711</v>
      </c>
      <c r="M25">
        <v>896</v>
      </c>
      <c r="N25" t="s">
        <v>51</v>
      </c>
      <c r="O25">
        <v>1151118</v>
      </c>
      <c r="P25" t="s">
        <v>52</v>
      </c>
      <c r="S25">
        <v>61352.67</v>
      </c>
      <c r="T25">
        <v>4018.77</v>
      </c>
      <c r="U25">
        <v>22397.56</v>
      </c>
      <c r="V25">
        <v>87769</v>
      </c>
      <c r="W25">
        <v>6168.8</v>
      </c>
      <c r="X25">
        <v>620.67999999999995</v>
      </c>
      <c r="Y25">
        <v>443.52</v>
      </c>
      <c r="Z25">
        <v>7233</v>
      </c>
      <c r="AA25">
        <v>0</v>
      </c>
      <c r="AB25">
        <v>0</v>
      </c>
      <c r="AC25">
        <v>0</v>
      </c>
      <c r="AD25">
        <v>0</v>
      </c>
      <c r="AF25">
        <v>0</v>
      </c>
      <c r="AG25">
        <v>0</v>
      </c>
      <c r="AH25">
        <v>67521.47</v>
      </c>
      <c r="AI25">
        <v>23018.240000000002</v>
      </c>
      <c r="AJ25">
        <v>4462.29</v>
      </c>
      <c r="AK25">
        <v>95002</v>
      </c>
    </row>
    <row r="26" spans="1:38" x14ac:dyDescent="0.25">
      <c r="A26">
        <v>21</v>
      </c>
      <c r="B26" t="s">
        <v>78</v>
      </c>
      <c r="C26" t="s">
        <v>45</v>
      </c>
      <c r="D26" t="s">
        <v>69</v>
      </c>
      <c r="E26" t="s">
        <v>108</v>
      </c>
      <c r="F26" t="s">
        <v>109</v>
      </c>
      <c r="G26" t="s">
        <v>49</v>
      </c>
      <c r="H26" t="s">
        <v>110</v>
      </c>
      <c r="I26">
        <v>0.16</v>
      </c>
      <c r="J26">
        <v>0</v>
      </c>
      <c r="K26">
        <v>4660</v>
      </c>
      <c r="L26">
        <v>4494</v>
      </c>
      <c r="M26">
        <v>166</v>
      </c>
      <c r="N26" t="s">
        <v>51</v>
      </c>
      <c r="O26">
        <v>1151118</v>
      </c>
      <c r="P26" t="s">
        <v>52</v>
      </c>
      <c r="S26">
        <v>-0.39</v>
      </c>
      <c r="T26">
        <v>0</v>
      </c>
      <c r="U26">
        <v>0</v>
      </c>
      <c r="V26">
        <v>-0.39</v>
      </c>
      <c r="W26">
        <v>1198.94</v>
      </c>
      <c r="X26">
        <v>0</v>
      </c>
      <c r="Y26">
        <v>88.15</v>
      </c>
      <c r="Z26">
        <v>1287.0899999999999</v>
      </c>
      <c r="AA26">
        <v>0</v>
      </c>
      <c r="AB26">
        <v>0</v>
      </c>
      <c r="AC26">
        <v>0</v>
      </c>
      <c r="AD26">
        <v>0</v>
      </c>
      <c r="AF26">
        <v>0</v>
      </c>
      <c r="AG26">
        <v>0</v>
      </c>
      <c r="AH26">
        <v>1198.55</v>
      </c>
      <c r="AI26">
        <v>0</v>
      </c>
      <c r="AJ26">
        <v>88.15</v>
      </c>
      <c r="AK26">
        <v>734</v>
      </c>
      <c r="AL26">
        <v>552.70000000000005</v>
      </c>
    </row>
    <row r="27" spans="1:38" x14ac:dyDescent="0.25">
      <c r="A27">
        <v>22</v>
      </c>
      <c r="B27" t="s">
        <v>82</v>
      </c>
      <c r="C27" t="s">
        <v>45</v>
      </c>
      <c r="D27" t="s">
        <v>69</v>
      </c>
      <c r="E27" t="s">
        <v>111</v>
      </c>
      <c r="F27" t="s">
        <v>112</v>
      </c>
      <c r="G27" t="s">
        <v>76</v>
      </c>
      <c r="H27" t="s">
        <v>113</v>
      </c>
      <c r="I27">
        <v>0.12</v>
      </c>
      <c r="J27">
        <v>5</v>
      </c>
      <c r="K27">
        <v>13401</v>
      </c>
      <c r="L27">
        <v>13401</v>
      </c>
      <c r="M27">
        <v>0</v>
      </c>
      <c r="N27" t="s">
        <v>51</v>
      </c>
      <c r="O27">
        <v>1151118</v>
      </c>
      <c r="P27" t="s">
        <v>52</v>
      </c>
      <c r="S27">
        <v>66461.55</v>
      </c>
      <c r="T27">
        <v>3419.28</v>
      </c>
      <c r="U27">
        <v>13757.17</v>
      </c>
      <c r="V27">
        <v>83638</v>
      </c>
      <c r="W27">
        <v>945.18</v>
      </c>
      <c r="X27">
        <v>642.82000000000005</v>
      </c>
      <c r="Y27">
        <v>0</v>
      </c>
      <c r="Z27">
        <v>1588</v>
      </c>
      <c r="AA27">
        <v>0</v>
      </c>
      <c r="AB27">
        <v>0</v>
      </c>
      <c r="AC27">
        <v>0</v>
      </c>
      <c r="AD27">
        <v>0</v>
      </c>
      <c r="AF27">
        <v>0</v>
      </c>
      <c r="AG27">
        <v>0</v>
      </c>
      <c r="AH27">
        <v>67406.73</v>
      </c>
      <c r="AI27">
        <v>14399.99</v>
      </c>
      <c r="AJ27">
        <v>3419.28</v>
      </c>
      <c r="AK27">
        <v>85226</v>
      </c>
    </row>
    <row r="28" spans="1:38" x14ac:dyDescent="0.25">
      <c r="A28">
        <v>23</v>
      </c>
      <c r="B28" t="s">
        <v>78</v>
      </c>
      <c r="C28" t="s">
        <v>45</v>
      </c>
      <c r="D28" t="s">
        <v>69</v>
      </c>
      <c r="E28" t="s">
        <v>114</v>
      </c>
      <c r="F28" t="s">
        <v>115</v>
      </c>
      <c r="G28" t="s">
        <v>76</v>
      </c>
      <c r="H28" t="s">
        <v>116</v>
      </c>
      <c r="I28">
        <v>0.12</v>
      </c>
      <c r="J28">
        <v>5</v>
      </c>
      <c r="K28">
        <v>166779</v>
      </c>
      <c r="L28">
        <v>161396</v>
      </c>
      <c r="M28">
        <v>5383</v>
      </c>
      <c r="N28" t="s">
        <v>51</v>
      </c>
      <c r="O28">
        <v>1151118</v>
      </c>
      <c r="P28" t="s">
        <v>52</v>
      </c>
      <c r="S28">
        <v>1404726.18</v>
      </c>
      <c r="T28">
        <v>58617.68</v>
      </c>
      <c r="U28">
        <v>117681.14</v>
      </c>
      <c r="V28">
        <v>1581025</v>
      </c>
      <c r="W28">
        <v>37457.910000000003</v>
      </c>
      <c r="X28">
        <v>14147.5</v>
      </c>
      <c r="Y28">
        <v>2664.59</v>
      </c>
      <c r="Z28">
        <v>54270</v>
      </c>
      <c r="AA28">
        <v>0</v>
      </c>
      <c r="AB28">
        <v>0</v>
      </c>
      <c r="AC28">
        <v>0</v>
      </c>
      <c r="AD28">
        <v>0</v>
      </c>
      <c r="AF28">
        <v>0</v>
      </c>
      <c r="AG28">
        <v>0</v>
      </c>
      <c r="AH28">
        <v>1442184.09</v>
      </c>
      <c r="AI28">
        <v>131828.64000000001</v>
      </c>
      <c r="AJ28">
        <v>61282.27</v>
      </c>
      <c r="AK28">
        <v>1635295</v>
      </c>
    </row>
    <row r="29" spans="1:38" x14ac:dyDescent="0.25">
      <c r="A29">
        <v>24</v>
      </c>
      <c r="B29" t="s">
        <v>46</v>
      </c>
      <c r="C29" t="s">
        <v>45</v>
      </c>
      <c r="D29" t="s">
        <v>117</v>
      </c>
      <c r="E29" t="s">
        <v>118</v>
      </c>
      <c r="F29" t="s">
        <v>119</v>
      </c>
      <c r="G29" t="s">
        <v>81</v>
      </c>
      <c r="H29" t="s">
        <v>120</v>
      </c>
      <c r="I29">
        <v>2</v>
      </c>
      <c r="J29">
        <v>0</v>
      </c>
      <c r="K29">
        <v>0</v>
      </c>
      <c r="L29">
        <v>0</v>
      </c>
      <c r="M29">
        <v>0</v>
      </c>
      <c r="N29" t="s">
        <v>121</v>
      </c>
      <c r="O29">
        <v>1151118</v>
      </c>
      <c r="P29" t="s">
        <v>52</v>
      </c>
      <c r="S29">
        <v>-32208.26</v>
      </c>
      <c r="T29">
        <v>4490.6400000000003</v>
      </c>
      <c r="U29">
        <v>4245.62</v>
      </c>
      <c r="V29">
        <v>-23472</v>
      </c>
      <c r="W29">
        <v>360</v>
      </c>
      <c r="X29">
        <v>0</v>
      </c>
      <c r="Y29">
        <v>0</v>
      </c>
      <c r="Z29">
        <v>360</v>
      </c>
      <c r="AA29">
        <v>0</v>
      </c>
      <c r="AB29">
        <v>0</v>
      </c>
      <c r="AC29">
        <v>0</v>
      </c>
      <c r="AD29">
        <v>0</v>
      </c>
      <c r="AF29">
        <v>0</v>
      </c>
      <c r="AG29">
        <v>0</v>
      </c>
      <c r="AH29">
        <v>-31848.26</v>
      </c>
      <c r="AI29">
        <v>4245.62</v>
      </c>
      <c r="AJ29">
        <v>4490.6400000000003</v>
      </c>
      <c r="AK29">
        <v>-23112</v>
      </c>
    </row>
    <row r="30" spans="1:38" x14ac:dyDescent="0.25">
      <c r="A30">
        <v>25</v>
      </c>
      <c r="B30" t="s">
        <v>46</v>
      </c>
      <c r="C30" t="s">
        <v>45</v>
      </c>
      <c r="D30" t="s">
        <v>46</v>
      </c>
      <c r="E30" t="s">
        <v>122</v>
      </c>
      <c r="F30" t="s">
        <v>123</v>
      </c>
      <c r="G30" t="s">
        <v>81</v>
      </c>
      <c r="H30" t="s">
        <v>120</v>
      </c>
      <c r="I30">
        <v>2</v>
      </c>
      <c r="J30">
        <v>0</v>
      </c>
      <c r="K30">
        <v>20</v>
      </c>
      <c r="L30">
        <v>20</v>
      </c>
      <c r="M30">
        <v>0</v>
      </c>
      <c r="N30" t="s">
        <v>121</v>
      </c>
      <c r="O30">
        <v>1151118</v>
      </c>
      <c r="P30" t="s">
        <v>52</v>
      </c>
      <c r="S30">
        <v>-77740.22</v>
      </c>
      <c r="T30">
        <v>39.25</v>
      </c>
      <c r="U30">
        <v>-7769.03</v>
      </c>
      <c r="V30">
        <v>-85470</v>
      </c>
      <c r="W30">
        <v>360</v>
      </c>
      <c r="X30">
        <v>0</v>
      </c>
      <c r="Y30">
        <v>0</v>
      </c>
      <c r="Z30">
        <v>360</v>
      </c>
      <c r="AA30">
        <v>0</v>
      </c>
      <c r="AB30">
        <v>0</v>
      </c>
      <c r="AC30">
        <v>0</v>
      </c>
      <c r="AD30">
        <v>0</v>
      </c>
      <c r="AF30">
        <v>0</v>
      </c>
      <c r="AG30">
        <v>0</v>
      </c>
      <c r="AH30">
        <v>-77380.22</v>
      </c>
      <c r="AI30">
        <v>-7769.03</v>
      </c>
      <c r="AJ30">
        <v>39.25</v>
      </c>
      <c r="AK30">
        <v>-85110</v>
      </c>
    </row>
    <row r="31" spans="1:38" x14ac:dyDescent="0.25">
      <c r="A31">
        <v>26</v>
      </c>
      <c r="B31" t="s">
        <v>82</v>
      </c>
      <c r="C31" t="s">
        <v>45</v>
      </c>
      <c r="D31" t="s">
        <v>69</v>
      </c>
      <c r="E31" t="s">
        <v>124</v>
      </c>
      <c r="F31" t="s">
        <v>125</v>
      </c>
      <c r="G31" t="s">
        <v>81</v>
      </c>
      <c r="H31" t="s">
        <v>120</v>
      </c>
      <c r="I31">
        <v>2.52</v>
      </c>
      <c r="J31">
        <v>0</v>
      </c>
      <c r="K31">
        <v>0</v>
      </c>
      <c r="L31">
        <v>0</v>
      </c>
      <c r="M31">
        <v>0</v>
      </c>
      <c r="N31" t="s">
        <v>51</v>
      </c>
      <c r="O31">
        <v>1151118</v>
      </c>
      <c r="P31" t="s">
        <v>52</v>
      </c>
      <c r="S31">
        <v>72790.789999999994</v>
      </c>
      <c r="T31">
        <v>5669.44</v>
      </c>
      <c r="U31">
        <v>24548.77</v>
      </c>
      <c r="V31">
        <v>103009</v>
      </c>
      <c r="W31">
        <v>450.44</v>
      </c>
      <c r="X31">
        <v>782.56</v>
      </c>
      <c r="Y31">
        <v>0</v>
      </c>
      <c r="Z31">
        <v>1233</v>
      </c>
      <c r="AA31">
        <v>0</v>
      </c>
      <c r="AB31">
        <v>0</v>
      </c>
      <c r="AC31">
        <v>0</v>
      </c>
      <c r="AD31">
        <v>0</v>
      </c>
      <c r="AF31">
        <v>0</v>
      </c>
      <c r="AG31">
        <v>0</v>
      </c>
      <c r="AH31">
        <v>73241.23</v>
      </c>
      <c r="AI31">
        <v>25331.33</v>
      </c>
      <c r="AJ31">
        <v>5669.44</v>
      </c>
      <c r="AK31">
        <v>104242</v>
      </c>
    </row>
    <row r="32" spans="1:38" x14ac:dyDescent="0.25">
      <c r="A32">
        <v>27</v>
      </c>
      <c r="B32" t="s">
        <v>126</v>
      </c>
      <c r="C32" t="s">
        <v>45</v>
      </c>
      <c r="D32" t="s">
        <v>127</v>
      </c>
      <c r="E32" t="s">
        <v>128</v>
      </c>
      <c r="F32" t="s">
        <v>129</v>
      </c>
      <c r="G32" t="s">
        <v>76</v>
      </c>
      <c r="H32" t="s">
        <v>130</v>
      </c>
      <c r="I32">
        <v>2</v>
      </c>
      <c r="J32">
        <v>0</v>
      </c>
      <c r="K32">
        <v>2312</v>
      </c>
      <c r="L32">
        <v>2285</v>
      </c>
      <c r="M32">
        <v>27</v>
      </c>
      <c r="N32" t="s">
        <v>51</v>
      </c>
      <c r="O32">
        <v>1151118</v>
      </c>
      <c r="P32" t="s">
        <v>52</v>
      </c>
      <c r="S32">
        <v>381.04</v>
      </c>
      <c r="T32">
        <v>12.38</v>
      </c>
      <c r="U32">
        <v>3.51</v>
      </c>
      <c r="V32">
        <v>396.93</v>
      </c>
      <c r="W32">
        <v>652.6</v>
      </c>
      <c r="X32">
        <v>2.1</v>
      </c>
      <c r="Y32">
        <v>13.37</v>
      </c>
      <c r="Z32">
        <v>668.07</v>
      </c>
      <c r="AA32">
        <v>0</v>
      </c>
      <c r="AB32">
        <v>0</v>
      </c>
      <c r="AC32">
        <v>0</v>
      </c>
      <c r="AD32">
        <v>0</v>
      </c>
      <c r="AF32">
        <v>0</v>
      </c>
      <c r="AG32">
        <v>0</v>
      </c>
      <c r="AH32">
        <v>1033.6400000000001</v>
      </c>
      <c r="AI32">
        <v>5.61</v>
      </c>
      <c r="AJ32">
        <v>25.75</v>
      </c>
      <c r="AK32">
        <v>1065</v>
      </c>
    </row>
    <row r="33" spans="1:37" x14ac:dyDescent="0.25">
      <c r="A33">
        <v>28</v>
      </c>
      <c r="B33" t="s">
        <v>44</v>
      </c>
      <c r="C33" t="s">
        <v>45</v>
      </c>
      <c r="D33" t="s">
        <v>127</v>
      </c>
      <c r="E33" t="s">
        <v>131</v>
      </c>
      <c r="F33" t="s">
        <v>132</v>
      </c>
      <c r="G33" t="s">
        <v>76</v>
      </c>
      <c r="H33" t="s">
        <v>133</v>
      </c>
      <c r="I33">
        <v>2</v>
      </c>
      <c r="J33">
        <v>0</v>
      </c>
      <c r="K33">
        <v>1704</v>
      </c>
      <c r="L33">
        <v>1704</v>
      </c>
      <c r="M33">
        <v>0</v>
      </c>
      <c r="N33" t="s">
        <v>51</v>
      </c>
      <c r="O33">
        <v>1151118</v>
      </c>
      <c r="P33" t="s">
        <v>52</v>
      </c>
      <c r="S33">
        <v>-15.09</v>
      </c>
      <c r="T33">
        <v>0</v>
      </c>
      <c r="U33">
        <v>0</v>
      </c>
      <c r="V33">
        <v>-15.09</v>
      </c>
      <c r="W33">
        <v>495.09</v>
      </c>
      <c r="X33">
        <v>0</v>
      </c>
      <c r="Y33">
        <v>0</v>
      </c>
      <c r="Z33">
        <v>495.09</v>
      </c>
      <c r="AA33">
        <v>0</v>
      </c>
      <c r="AB33">
        <v>0</v>
      </c>
      <c r="AC33">
        <v>0</v>
      </c>
      <c r="AD33">
        <v>0</v>
      </c>
      <c r="AF33">
        <v>0</v>
      </c>
      <c r="AG33">
        <v>0</v>
      </c>
      <c r="AH33">
        <v>480</v>
      </c>
      <c r="AI33">
        <v>0</v>
      </c>
      <c r="AJ33">
        <v>0</v>
      </c>
      <c r="AK33">
        <v>480</v>
      </c>
    </row>
    <row r="34" spans="1:37" x14ac:dyDescent="0.25">
      <c r="A34">
        <v>29</v>
      </c>
      <c r="B34" t="s">
        <v>44</v>
      </c>
      <c r="C34" t="s">
        <v>45</v>
      </c>
      <c r="D34" t="s">
        <v>127</v>
      </c>
      <c r="E34" t="s">
        <v>134</v>
      </c>
      <c r="F34" t="s">
        <v>135</v>
      </c>
      <c r="G34" t="s">
        <v>76</v>
      </c>
      <c r="H34" t="s">
        <v>136</v>
      </c>
      <c r="I34">
        <v>0</v>
      </c>
      <c r="J34">
        <v>4</v>
      </c>
      <c r="K34">
        <v>624</v>
      </c>
      <c r="L34">
        <v>605</v>
      </c>
      <c r="M34">
        <v>19</v>
      </c>
      <c r="N34" t="s">
        <v>51</v>
      </c>
      <c r="O34">
        <v>1151118</v>
      </c>
      <c r="P34" t="s">
        <v>52</v>
      </c>
      <c r="S34">
        <v>21308.23</v>
      </c>
      <c r="T34">
        <v>88.39</v>
      </c>
      <c r="U34">
        <v>3183.38</v>
      </c>
      <c r="V34">
        <v>24580</v>
      </c>
      <c r="W34">
        <v>831.23</v>
      </c>
      <c r="X34">
        <v>209.37</v>
      </c>
      <c r="Y34">
        <v>9.4</v>
      </c>
      <c r="Z34">
        <v>1050</v>
      </c>
      <c r="AA34">
        <v>0</v>
      </c>
      <c r="AB34">
        <v>0</v>
      </c>
      <c r="AC34">
        <v>0</v>
      </c>
      <c r="AD34">
        <v>0</v>
      </c>
      <c r="AF34">
        <v>0</v>
      </c>
      <c r="AG34">
        <v>0</v>
      </c>
      <c r="AH34">
        <v>22139.46</v>
      </c>
      <c r="AI34">
        <v>3392.75</v>
      </c>
      <c r="AJ34">
        <v>97.79</v>
      </c>
      <c r="AK34">
        <v>25630</v>
      </c>
    </row>
  </sheetData>
  <mergeCells count="6">
    <mergeCell ref="A2:AL2"/>
    <mergeCell ref="A3:AL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3"/>
  <sheetViews>
    <sheetView tabSelected="1" workbookViewId="0">
      <selection activeCell="F26" sqref="F26"/>
    </sheetView>
  </sheetViews>
  <sheetFormatPr defaultRowHeight="15" x14ac:dyDescent="0.25"/>
  <cols>
    <col min="5" max="5" width="14.85546875" bestFit="1" customWidth="1"/>
    <col min="7" max="7" width="33.42578125" bestFit="1" customWidth="1"/>
  </cols>
  <sheetData>
    <row r="2" spans="1:26" x14ac:dyDescent="0.25">
      <c r="A2" t="s">
        <v>6</v>
      </c>
      <c r="B2" t="s">
        <v>7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18</v>
      </c>
      <c r="I2" t="s">
        <v>19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39</v>
      </c>
      <c r="X2" t="s">
        <v>40</v>
      </c>
      <c r="Y2" t="s">
        <v>41</v>
      </c>
      <c r="Z2" t="s">
        <v>42</v>
      </c>
    </row>
    <row r="3" spans="1:26" x14ac:dyDescent="0.25">
      <c r="A3">
        <v>1</v>
      </c>
      <c r="B3" t="s">
        <v>46</v>
      </c>
      <c r="C3" t="s">
        <v>69</v>
      </c>
      <c r="D3" t="s">
        <v>74</v>
      </c>
      <c r="E3" t="s">
        <v>75</v>
      </c>
      <c r="F3" t="s">
        <v>76</v>
      </c>
      <c r="G3" t="s">
        <v>77</v>
      </c>
      <c r="H3">
        <v>3873</v>
      </c>
      <c r="I3" t="s">
        <v>51</v>
      </c>
      <c r="J3">
        <v>456308.46</v>
      </c>
      <c r="K3">
        <v>32714.26</v>
      </c>
      <c r="L3">
        <v>96265.279999999999</v>
      </c>
      <c r="M3">
        <v>585288</v>
      </c>
      <c r="N3">
        <v>27709.89</v>
      </c>
      <c r="O3">
        <v>4714.97</v>
      </c>
      <c r="P3">
        <v>1917.14</v>
      </c>
      <c r="Q3">
        <v>34342</v>
      </c>
      <c r="R3">
        <v>0</v>
      </c>
      <c r="S3">
        <v>0</v>
      </c>
      <c r="T3">
        <v>0</v>
      </c>
      <c r="U3">
        <v>0</v>
      </c>
      <c r="W3">
        <v>484018.35</v>
      </c>
      <c r="X3">
        <v>100980.25</v>
      </c>
      <c r="Y3">
        <v>34631.4</v>
      </c>
      <c r="Z3">
        <v>619630</v>
      </c>
    </row>
    <row r="4" spans="1:26" x14ac:dyDescent="0.25">
      <c r="A4">
        <v>2</v>
      </c>
      <c r="B4" t="s">
        <v>82</v>
      </c>
      <c r="C4" t="s">
        <v>69</v>
      </c>
      <c r="D4" t="s">
        <v>95</v>
      </c>
      <c r="E4" t="s">
        <v>96</v>
      </c>
      <c r="F4" t="s">
        <v>76</v>
      </c>
      <c r="G4" t="s">
        <v>97</v>
      </c>
      <c r="H4">
        <v>7657</v>
      </c>
      <c r="I4" t="s">
        <v>51</v>
      </c>
      <c r="J4">
        <v>550504.27</v>
      </c>
      <c r="K4">
        <v>10748.3</v>
      </c>
      <c r="L4">
        <v>8166.43</v>
      </c>
      <c r="M4">
        <v>569419</v>
      </c>
      <c r="N4">
        <v>49004.95</v>
      </c>
      <c r="O4">
        <v>5257.84</v>
      </c>
      <c r="P4">
        <v>3790.21</v>
      </c>
      <c r="Q4">
        <v>58053</v>
      </c>
      <c r="R4">
        <v>0</v>
      </c>
      <c r="S4">
        <v>0</v>
      </c>
      <c r="T4">
        <v>0</v>
      </c>
      <c r="U4">
        <v>0</v>
      </c>
      <c r="W4">
        <v>599509.22</v>
      </c>
      <c r="X4">
        <v>13424.27</v>
      </c>
      <c r="Y4">
        <v>14538.51</v>
      </c>
      <c r="Z4">
        <v>627472</v>
      </c>
    </row>
    <row r="5" spans="1:26" x14ac:dyDescent="0.25">
      <c r="A5">
        <v>3</v>
      </c>
      <c r="B5" t="s">
        <v>82</v>
      </c>
      <c r="C5" t="s">
        <v>69</v>
      </c>
      <c r="D5" t="s">
        <v>98</v>
      </c>
      <c r="E5" t="s">
        <v>99</v>
      </c>
      <c r="F5" t="s">
        <v>76</v>
      </c>
      <c r="G5" t="s">
        <v>97</v>
      </c>
      <c r="H5">
        <v>0</v>
      </c>
      <c r="I5" s="5" t="s">
        <v>137</v>
      </c>
      <c r="J5">
        <v>1204.8800000000001</v>
      </c>
      <c r="K5">
        <v>0</v>
      </c>
      <c r="L5">
        <v>390.06</v>
      </c>
      <c r="M5">
        <v>1594.94</v>
      </c>
      <c r="N5">
        <v>0</v>
      </c>
      <c r="O5">
        <v>0</v>
      </c>
      <c r="P5">
        <v>0</v>
      </c>
      <c r="R5">
        <v>0</v>
      </c>
      <c r="S5">
        <v>0</v>
      </c>
      <c r="T5">
        <v>0</v>
      </c>
      <c r="U5">
        <v>0</v>
      </c>
      <c r="W5">
        <v>1204.8800000000001</v>
      </c>
      <c r="X5">
        <v>390.06</v>
      </c>
      <c r="Y5">
        <v>0</v>
      </c>
      <c r="Z5">
        <v>1594.94</v>
      </c>
    </row>
    <row r="6" spans="1:26" x14ac:dyDescent="0.25">
      <c r="A6">
        <v>4</v>
      </c>
      <c r="B6" t="s">
        <v>82</v>
      </c>
      <c r="C6" t="s">
        <v>69</v>
      </c>
      <c r="D6" t="s">
        <v>100</v>
      </c>
      <c r="E6" t="s">
        <v>101</v>
      </c>
      <c r="F6" t="s">
        <v>76</v>
      </c>
      <c r="G6" t="s">
        <v>92</v>
      </c>
      <c r="H6">
        <v>1068</v>
      </c>
      <c r="I6" t="s">
        <v>51</v>
      </c>
      <c r="J6">
        <v>75956.17</v>
      </c>
      <c r="K6">
        <v>4437.24</v>
      </c>
      <c r="L6">
        <v>11381.59</v>
      </c>
      <c r="M6">
        <v>91775</v>
      </c>
      <c r="N6">
        <v>7801.64</v>
      </c>
      <c r="O6">
        <v>756.7</v>
      </c>
      <c r="P6">
        <v>528.66</v>
      </c>
      <c r="Q6">
        <v>9087</v>
      </c>
      <c r="R6">
        <v>0</v>
      </c>
      <c r="S6">
        <v>0</v>
      </c>
      <c r="T6">
        <v>0</v>
      </c>
      <c r="U6">
        <v>0</v>
      </c>
      <c r="W6">
        <v>83757.81</v>
      </c>
      <c r="X6">
        <v>12138.29</v>
      </c>
      <c r="Y6">
        <v>4965.8999999999996</v>
      </c>
      <c r="Z6">
        <v>100862</v>
      </c>
    </row>
    <row r="7" spans="1:26" x14ac:dyDescent="0.25">
      <c r="A7">
        <v>5</v>
      </c>
      <c r="B7" t="s">
        <v>82</v>
      </c>
      <c r="C7" t="s">
        <v>69</v>
      </c>
      <c r="D7" t="s">
        <v>102</v>
      </c>
      <c r="E7" t="s">
        <v>103</v>
      </c>
      <c r="F7" t="s">
        <v>76</v>
      </c>
      <c r="G7" t="s">
        <v>97</v>
      </c>
      <c r="H7">
        <v>0</v>
      </c>
      <c r="I7" s="5" t="s">
        <v>137</v>
      </c>
      <c r="J7">
        <v>841.03</v>
      </c>
      <c r="K7">
        <v>0</v>
      </c>
      <c r="L7">
        <v>783.62</v>
      </c>
      <c r="M7">
        <v>1624.65</v>
      </c>
      <c r="N7">
        <v>0</v>
      </c>
      <c r="O7">
        <v>0</v>
      </c>
      <c r="P7">
        <v>0</v>
      </c>
      <c r="R7">
        <v>0</v>
      </c>
      <c r="S7">
        <v>0</v>
      </c>
      <c r="T7">
        <v>0</v>
      </c>
      <c r="U7">
        <v>0</v>
      </c>
      <c r="W7">
        <v>841.03</v>
      </c>
      <c r="X7">
        <v>783.62</v>
      </c>
      <c r="Y7">
        <v>0</v>
      </c>
      <c r="Z7">
        <v>1624.65</v>
      </c>
    </row>
    <row r="8" spans="1:26" x14ac:dyDescent="0.25">
      <c r="A8">
        <v>6</v>
      </c>
      <c r="B8" t="s">
        <v>82</v>
      </c>
      <c r="C8" t="s">
        <v>69</v>
      </c>
      <c r="D8" t="s">
        <v>104</v>
      </c>
      <c r="E8" t="s">
        <v>105</v>
      </c>
      <c r="F8" t="s">
        <v>76</v>
      </c>
      <c r="G8" t="s">
        <v>97</v>
      </c>
      <c r="H8">
        <v>0</v>
      </c>
      <c r="I8" t="s">
        <v>51</v>
      </c>
      <c r="J8">
        <v>50081.94</v>
      </c>
      <c r="K8">
        <v>2638.3</v>
      </c>
      <c r="L8">
        <v>14584.76</v>
      </c>
      <c r="M8">
        <v>67305</v>
      </c>
      <c r="N8">
        <v>1394.53</v>
      </c>
      <c r="O8">
        <v>517.47</v>
      </c>
      <c r="P8">
        <v>0</v>
      </c>
      <c r="Q8">
        <v>1912</v>
      </c>
      <c r="R8">
        <v>0</v>
      </c>
      <c r="S8">
        <v>0</v>
      </c>
      <c r="T8">
        <v>0</v>
      </c>
      <c r="U8">
        <v>0</v>
      </c>
      <c r="W8">
        <v>51476.47</v>
      </c>
      <c r="X8">
        <v>15102.23</v>
      </c>
      <c r="Y8">
        <v>2638.3</v>
      </c>
      <c r="Z8">
        <v>69217</v>
      </c>
    </row>
    <row r="9" spans="1:26" x14ac:dyDescent="0.25">
      <c r="A9">
        <v>7</v>
      </c>
      <c r="B9" t="s">
        <v>82</v>
      </c>
      <c r="C9" t="s">
        <v>69</v>
      </c>
      <c r="D9" t="s">
        <v>106</v>
      </c>
      <c r="E9" t="s">
        <v>107</v>
      </c>
      <c r="F9" t="s">
        <v>76</v>
      </c>
      <c r="G9" t="s">
        <v>97</v>
      </c>
      <c r="H9">
        <v>896</v>
      </c>
      <c r="I9" t="s">
        <v>51</v>
      </c>
      <c r="J9">
        <v>61352.67</v>
      </c>
      <c r="K9">
        <v>4018.77</v>
      </c>
      <c r="L9">
        <v>22397.56</v>
      </c>
      <c r="M9">
        <v>87769</v>
      </c>
      <c r="N9">
        <v>6168.8</v>
      </c>
      <c r="O9">
        <v>620.67999999999995</v>
      </c>
      <c r="P9">
        <v>443.52</v>
      </c>
      <c r="Q9">
        <v>7233</v>
      </c>
      <c r="R9">
        <v>0</v>
      </c>
      <c r="S9">
        <v>0</v>
      </c>
      <c r="T9">
        <v>0</v>
      </c>
      <c r="U9">
        <v>0</v>
      </c>
      <c r="W9">
        <v>67521.47</v>
      </c>
      <c r="X9">
        <v>23018.240000000002</v>
      </c>
      <c r="Y9">
        <v>4462.29</v>
      </c>
      <c r="Z9">
        <v>95002</v>
      </c>
    </row>
    <row r="10" spans="1:26" x14ac:dyDescent="0.25">
      <c r="A10">
        <v>8</v>
      </c>
      <c r="B10" t="s">
        <v>82</v>
      </c>
      <c r="C10" t="s">
        <v>69</v>
      </c>
      <c r="D10" t="s">
        <v>111</v>
      </c>
      <c r="E10" t="s">
        <v>112</v>
      </c>
      <c r="F10" t="s">
        <v>76</v>
      </c>
      <c r="G10" t="s">
        <v>113</v>
      </c>
      <c r="H10">
        <v>0</v>
      </c>
      <c r="I10" t="s">
        <v>51</v>
      </c>
      <c r="J10">
        <v>66461.55</v>
      </c>
      <c r="K10">
        <v>3419.28</v>
      </c>
      <c r="L10">
        <v>13757.17</v>
      </c>
      <c r="M10">
        <v>83638</v>
      </c>
      <c r="N10">
        <v>945.18</v>
      </c>
      <c r="O10">
        <v>642.82000000000005</v>
      </c>
      <c r="P10">
        <v>0</v>
      </c>
      <c r="Q10">
        <v>1588</v>
      </c>
      <c r="R10">
        <v>0</v>
      </c>
      <c r="S10">
        <v>0</v>
      </c>
      <c r="T10">
        <v>0</v>
      </c>
      <c r="U10">
        <v>0</v>
      </c>
      <c r="W10">
        <v>67406.73</v>
      </c>
      <c r="X10">
        <v>14399.99</v>
      </c>
      <c r="Y10">
        <v>3419.28</v>
      </c>
      <c r="Z10">
        <v>85226</v>
      </c>
    </row>
    <row r="11" spans="1:26" x14ac:dyDescent="0.25">
      <c r="A11">
        <v>9</v>
      </c>
      <c r="B11" t="s">
        <v>78</v>
      </c>
      <c r="C11" t="s">
        <v>69</v>
      </c>
      <c r="D11" t="s">
        <v>114</v>
      </c>
      <c r="E11" t="s">
        <v>115</v>
      </c>
      <c r="F11" t="s">
        <v>76</v>
      </c>
      <c r="G11" t="s">
        <v>116</v>
      </c>
      <c r="H11">
        <v>5383</v>
      </c>
      <c r="I11" t="s">
        <v>51</v>
      </c>
      <c r="J11">
        <v>1404726.18</v>
      </c>
      <c r="K11">
        <v>58617.68</v>
      </c>
      <c r="L11">
        <v>117681.14</v>
      </c>
      <c r="M11">
        <v>1581025</v>
      </c>
      <c r="N11">
        <v>37457.910000000003</v>
      </c>
      <c r="O11">
        <v>14147.5</v>
      </c>
      <c r="P11">
        <v>2664.59</v>
      </c>
      <c r="Q11">
        <v>54270</v>
      </c>
      <c r="R11">
        <v>0</v>
      </c>
      <c r="S11">
        <v>0</v>
      </c>
      <c r="T11">
        <v>0</v>
      </c>
      <c r="U11">
        <v>0</v>
      </c>
      <c r="W11">
        <v>1442184.09</v>
      </c>
      <c r="X11">
        <v>131828.64000000001</v>
      </c>
      <c r="Y11">
        <v>61282.27</v>
      </c>
      <c r="Z11">
        <v>1635295</v>
      </c>
    </row>
    <row r="12" spans="1:26" x14ac:dyDescent="0.25">
      <c r="A12">
        <v>10</v>
      </c>
      <c r="B12" t="s">
        <v>126</v>
      </c>
      <c r="C12" t="s">
        <v>127</v>
      </c>
      <c r="D12" t="s">
        <v>128</v>
      </c>
      <c r="E12" t="s">
        <v>129</v>
      </c>
      <c r="F12" t="s">
        <v>76</v>
      </c>
      <c r="G12" t="s">
        <v>130</v>
      </c>
      <c r="H12">
        <v>27</v>
      </c>
      <c r="I12" t="s">
        <v>51</v>
      </c>
      <c r="J12">
        <v>381.04</v>
      </c>
      <c r="K12">
        <v>12.38</v>
      </c>
      <c r="L12">
        <v>3.51</v>
      </c>
      <c r="M12">
        <v>396.93</v>
      </c>
      <c r="N12">
        <v>652.6</v>
      </c>
      <c r="O12">
        <v>2.1</v>
      </c>
      <c r="P12">
        <v>13.37</v>
      </c>
      <c r="Q12">
        <v>668.07</v>
      </c>
      <c r="R12">
        <v>0</v>
      </c>
      <c r="S12">
        <v>0</v>
      </c>
      <c r="T12">
        <v>0</v>
      </c>
      <c r="U12">
        <v>0</v>
      </c>
      <c r="W12">
        <v>1033.6400000000001</v>
      </c>
      <c r="X12">
        <v>5.61</v>
      </c>
      <c r="Y12">
        <v>25.75</v>
      </c>
      <c r="Z12">
        <v>1065</v>
      </c>
    </row>
    <row r="13" spans="1:26" x14ac:dyDescent="0.25">
      <c r="A13">
        <v>11</v>
      </c>
      <c r="B13" t="s">
        <v>44</v>
      </c>
      <c r="C13" t="s">
        <v>127</v>
      </c>
      <c r="D13" t="s">
        <v>131</v>
      </c>
      <c r="E13" t="s">
        <v>132</v>
      </c>
      <c r="F13" t="s">
        <v>76</v>
      </c>
      <c r="G13" t="s">
        <v>133</v>
      </c>
      <c r="H13">
        <v>0</v>
      </c>
      <c r="I13" t="s">
        <v>51</v>
      </c>
      <c r="J13">
        <v>-15.09</v>
      </c>
      <c r="K13">
        <v>0</v>
      </c>
      <c r="L13">
        <v>0</v>
      </c>
      <c r="M13">
        <v>-15.09</v>
      </c>
      <c r="N13">
        <v>495.09</v>
      </c>
      <c r="O13">
        <v>0</v>
      </c>
      <c r="P13">
        <v>0</v>
      </c>
      <c r="Q13">
        <v>495.09</v>
      </c>
      <c r="R13">
        <v>0</v>
      </c>
      <c r="S13">
        <v>0</v>
      </c>
      <c r="T13">
        <v>0</v>
      </c>
      <c r="U13">
        <v>0</v>
      </c>
      <c r="W13">
        <v>480</v>
      </c>
      <c r="X13">
        <v>0</v>
      </c>
      <c r="Y13">
        <v>0</v>
      </c>
      <c r="Z13">
        <v>480</v>
      </c>
    </row>
    <row r="14" spans="1:26" x14ac:dyDescent="0.25">
      <c r="A14">
        <v>12</v>
      </c>
      <c r="B14" t="s">
        <v>44</v>
      </c>
      <c r="C14" t="s">
        <v>127</v>
      </c>
      <c r="D14" t="s">
        <v>134</v>
      </c>
      <c r="E14" t="s">
        <v>135</v>
      </c>
      <c r="F14" t="s">
        <v>76</v>
      </c>
      <c r="G14" t="s">
        <v>136</v>
      </c>
      <c r="H14">
        <v>19</v>
      </c>
      <c r="I14" t="s">
        <v>51</v>
      </c>
      <c r="J14">
        <v>21308.23</v>
      </c>
      <c r="K14">
        <v>88.39</v>
      </c>
      <c r="L14">
        <v>3183.38</v>
      </c>
      <c r="M14">
        <v>24580</v>
      </c>
      <c r="N14">
        <v>831.23</v>
      </c>
      <c r="O14">
        <v>209.37</v>
      </c>
      <c r="P14">
        <v>9.4</v>
      </c>
      <c r="Q14">
        <v>1050</v>
      </c>
      <c r="R14">
        <v>0</v>
      </c>
      <c r="S14">
        <v>0</v>
      </c>
      <c r="T14">
        <v>0</v>
      </c>
      <c r="U14">
        <v>0</v>
      </c>
      <c r="W14">
        <v>22139.46</v>
      </c>
      <c r="X14">
        <v>3392.75</v>
      </c>
      <c r="Y14">
        <v>97.79</v>
      </c>
      <c r="Z14">
        <v>25630</v>
      </c>
    </row>
    <row r="15" spans="1:26" x14ac:dyDescent="0.25">
      <c r="H15">
        <f>SUM(H3:H14)</f>
        <v>18923</v>
      </c>
      <c r="I15">
        <f t="shared" ref="I15:Z15" si="0">SUM(I3:I14)</f>
        <v>0</v>
      </c>
      <c r="J15">
        <f t="shared" si="0"/>
        <v>2689111.33</v>
      </c>
      <c r="K15">
        <f t="shared" si="0"/>
        <v>116694.59999999999</v>
      </c>
      <c r="L15">
        <f t="shared" si="0"/>
        <v>288594.5</v>
      </c>
      <c r="M15">
        <f t="shared" si="0"/>
        <v>3094400.43</v>
      </c>
      <c r="N15">
        <f t="shared" si="0"/>
        <v>132461.82</v>
      </c>
      <c r="O15">
        <f t="shared" si="0"/>
        <v>26869.45</v>
      </c>
      <c r="P15">
        <f t="shared" si="0"/>
        <v>9366.8900000000012</v>
      </c>
      <c r="Q15">
        <f t="shared" si="0"/>
        <v>168698.16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2821573.15</v>
      </c>
      <c r="X15">
        <f t="shared" si="0"/>
        <v>315463.94999999995</v>
      </c>
      <c r="Y15">
        <f t="shared" si="0"/>
        <v>126061.49</v>
      </c>
      <c r="Z15">
        <f t="shared" si="0"/>
        <v>3263098.59</v>
      </c>
    </row>
    <row r="16" spans="1:26" x14ac:dyDescent="0.25">
      <c r="A16">
        <v>1</v>
      </c>
      <c r="B16" t="s">
        <v>78</v>
      </c>
      <c r="C16" t="s">
        <v>69</v>
      </c>
      <c r="D16" t="s">
        <v>79</v>
      </c>
      <c r="E16" t="s">
        <v>80</v>
      </c>
      <c r="F16" t="s">
        <v>81</v>
      </c>
      <c r="G16" t="s">
        <v>68</v>
      </c>
      <c r="H16">
        <v>801</v>
      </c>
      <c r="I16" t="s">
        <v>51</v>
      </c>
      <c r="J16">
        <v>42524.09</v>
      </c>
      <c r="K16">
        <v>2605.69</v>
      </c>
      <c r="L16">
        <v>13750.22</v>
      </c>
      <c r="M16">
        <v>58880</v>
      </c>
      <c r="N16">
        <v>6501.37</v>
      </c>
      <c r="O16">
        <v>448</v>
      </c>
      <c r="P16">
        <v>504.63</v>
      </c>
      <c r="Q16">
        <v>7454</v>
      </c>
      <c r="R16">
        <v>0</v>
      </c>
      <c r="S16">
        <v>0</v>
      </c>
      <c r="T16">
        <v>0</v>
      </c>
      <c r="U16">
        <v>0</v>
      </c>
      <c r="W16">
        <v>49025.46</v>
      </c>
      <c r="X16">
        <v>14198.22</v>
      </c>
      <c r="Y16">
        <v>3110.32</v>
      </c>
      <c r="Z16">
        <v>66334</v>
      </c>
    </row>
    <row r="17" spans="1:26" x14ac:dyDescent="0.25">
      <c r="A17">
        <v>2</v>
      </c>
      <c r="B17" t="s">
        <v>82</v>
      </c>
      <c r="C17" t="s">
        <v>69</v>
      </c>
      <c r="D17" t="s">
        <v>83</v>
      </c>
      <c r="E17" t="s">
        <v>84</v>
      </c>
      <c r="F17" t="s">
        <v>81</v>
      </c>
      <c r="G17" t="s">
        <v>44</v>
      </c>
      <c r="H17">
        <v>0</v>
      </c>
      <c r="I17" t="s">
        <v>51</v>
      </c>
      <c r="J17">
        <v>14614.64</v>
      </c>
      <c r="K17">
        <v>586.15</v>
      </c>
      <c r="L17">
        <v>4950.21</v>
      </c>
      <c r="M17">
        <v>20151</v>
      </c>
      <c r="N17">
        <v>720.26</v>
      </c>
      <c r="O17">
        <v>148.74</v>
      </c>
      <c r="P17">
        <v>0</v>
      </c>
      <c r="Q17">
        <v>869</v>
      </c>
      <c r="R17">
        <v>0</v>
      </c>
      <c r="S17">
        <v>0</v>
      </c>
      <c r="T17">
        <v>0</v>
      </c>
      <c r="U17">
        <v>0</v>
      </c>
      <c r="W17">
        <v>15334.9</v>
      </c>
      <c r="X17">
        <v>5098.95</v>
      </c>
      <c r="Y17">
        <v>586.15</v>
      </c>
      <c r="Z17">
        <v>21020</v>
      </c>
    </row>
    <row r="18" spans="1:26" x14ac:dyDescent="0.25">
      <c r="A18">
        <v>3</v>
      </c>
      <c r="B18" t="s">
        <v>82</v>
      </c>
      <c r="C18" t="s">
        <v>69</v>
      </c>
      <c r="D18" t="s">
        <v>85</v>
      </c>
      <c r="E18" t="s">
        <v>86</v>
      </c>
      <c r="F18" t="s">
        <v>81</v>
      </c>
      <c r="G18" t="s">
        <v>44</v>
      </c>
      <c r="H18">
        <v>378</v>
      </c>
      <c r="I18" t="s">
        <v>51</v>
      </c>
      <c r="J18">
        <v>52327.3</v>
      </c>
      <c r="K18">
        <v>3463.08</v>
      </c>
      <c r="L18">
        <v>11050.62</v>
      </c>
      <c r="M18">
        <v>66841</v>
      </c>
      <c r="N18">
        <v>3265.86</v>
      </c>
      <c r="O18">
        <v>532</v>
      </c>
      <c r="P18">
        <v>238.14</v>
      </c>
      <c r="Q18">
        <v>4036</v>
      </c>
      <c r="R18">
        <v>0</v>
      </c>
      <c r="S18">
        <v>0</v>
      </c>
      <c r="T18">
        <v>0</v>
      </c>
      <c r="U18">
        <v>0</v>
      </c>
      <c r="W18">
        <v>55593.16</v>
      </c>
      <c r="X18">
        <v>11582.62</v>
      </c>
      <c r="Y18">
        <v>3701.22</v>
      </c>
      <c r="Z18">
        <v>70877</v>
      </c>
    </row>
    <row r="19" spans="1:26" x14ac:dyDescent="0.25">
      <c r="A19">
        <v>4</v>
      </c>
      <c r="B19" t="s">
        <v>82</v>
      </c>
      <c r="C19" t="s">
        <v>69</v>
      </c>
      <c r="D19" t="s">
        <v>87</v>
      </c>
      <c r="E19" t="s">
        <v>88</v>
      </c>
      <c r="F19" t="s">
        <v>81</v>
      </c>
      <c r="G19" t="s">
        <v>44</v>
      </c>
      <c r="H19">
        <v>75</v>
      </c>
      <c r="I19" t="s">
        <v>51</v>
      </c>
      <c r="J19">
        <v>16020.27</v>
      </c>
      <c r="K19">
        <v>695.33</v>
      </c>
      <c r="L19">
        <v>5028.3999999999996</v>
      </c>
      <c r="M19">
        <v>21744</v>
      </c>
      <c r="N19">
        <v>1225.1199999999999</v>
      </c>
      <c r="O19">
        <v>160.63</v>
      </c>
      <c r="P19">
        <v>47.25</v>
      </c>
      <c r="Q19">
        <v>1433</v>
      </c>
      <c r="R19">
        <v>0</v>
      </c>
      <c r="S19">
        <v>0</v>
      </c>
      <c r="T19">
        <v>0</v>
      </c>
      <c r="U19">
        <v>0</v>
      </c>
      <c r="W19">
        <v>17245.39</v>
      </c>
      <c r="X19">
        <v>5189.03</v>
      </c>
      <c r="Y19">
        <v>742.58</v>
      </c>
      <c r="Z19">
        <v>23177</v>
      </c>
    </row>
    <row r="20" spans="1:26" x14ac:dyDescent="0.25">
      <c r="A20">
        <v>5</v>
      </c>
      <c r="B20" t="s">
        <v>82</v>
      </c>
      <c r="C20" t="s">
        <v>69</v>
      </c>
      <c r="D20" t="s">
        <v>93</v>
      </c>
      <c r="E20" t="s">
        <v>94</v>
      </c>
      <c r="F20" t="s">
        <v>81</v>
      </c>
      <c r="G20" t="s">
        <v>44</v>
      </c>
      <c r="H20">
        <v>66</v>
      </c>
      <c r="I20" t="s">
        <v>51</v>
      </c>
      <c r="J20">
        <v>40619.64</v>
      </c>
      <c r="K20">
        <v>2643.8</v>
      </c>
      <c r="L20">
        <v>8805.56</v>
      </c>
      <c r="M20">
        <v>52069</v>
      </c>
      <c r="N20">
        <v>1113.95</v>
      </c>
      <c r="O20">
        <v>401.47</v>
      </c>
      <c r="P20">
        <v>41.58</v>
      </c>
      <c r="Q20">
        <v>1557</v>
      </c>
      <c r="R20">
        <v>0</v>
      </c>
      <c r="S20">
        <v>0</v>
      </c>
      <c r="T20">
        <v>0</v>
      </c>
      <c r="U20">
        <v>0</v>
      </c>
      <c r="W20">
        <v>41733.589999999997</v>
      </c>
      <c r="X20">
        <v>9207.0300000000007</v>
      </c>
      <c r="Y20">
        <v>2685.38</v>
      </c>
      <c r="Z20">
        <v>53626</v>
      </c>
    </row>
    <row r="21" spans="1:26" x14ac:dyDescent="0.25">
      <c r="A21">
        <v>6</v>
      </c>
      <c r="B21" t="s">
        <v>82</v>
      </c>
      <c r="C21" t="s">
        <v>69</v>
      </c>
      <c r="D21" t="s">
        <v>124</v>
      </c>
      <c r="E21" t="s">
        <v>125</v>
      </c>
      <c r="F21" t="s">
        <v>81</v>
      </c>
      <c r="G21" t="s">
        <v>120</v>
      </c>
      <c r="H21">
        <v>0</v>
      </c>
      <c r="I21" t="s">
        <v>51</v>
      </c>
      <c r="J21">
        <v>72790.789999999994</v>
      </c>
      <c r="K21">
        <v>5669.44</v>
      </c>
      <c r="L21">
        <v>24548.77</v>
      </c>
      <c r="M21">
        <v>103009</v>
      </c>
      <c r="N21">
        <v>450.44</v>
      </c>
      <c r="O21">
        <v>782.56</v>
      </c>
      <c r="P21">
        <v>0</v>
      </c>
      <c r="Q21">
        <v>1233</v>
      </c>
      <c r="R21">
        <v>0</v>
      </c>
      <c r="S21">
        <v>0</v>
      </c>
      <c r="T21">
        <v>0</v>
      </c>
      <c r="U21">
        <v>0</v>
      </c>
      <c r="W21">
        <v>73241.23</v>
      </c>
      <c r="X21">
        <v>25331.33</v>
      </c>
      <c r="Y21">
        <v>5669.44</v>
      </c>
      <c r="Z21">
        <v>104242</v>
      </c>
    </row>
    <row r="22" spans="1:26" x14ac:dyDescent="0.25">
      <c r="H22">
        <f>SUM(H16:H21)</f>
        <v>1320</v>
      </c>
      <c r="I22">
        <f t="shared" ref="I22:Z22" si="1">SUM(I16:I21)</f>
        <v>0</v>
      </c>
      <c r="J22">
        <f t="shared" si="1"/>
        <v>238896.72999999998</v>
      </c>
      <c r="K22">
        <f t="shared" si="1"/>
        <v>15663.489999999998</v>
      </c>
      <c r="L22">
        <f t="shared" si="1"/>
        <v>68133.78</v>
      </c>
      <c r="M22">
        <f t="shared" si="1"/>
        <v>322694</v>
      </c>
      <c r="N22">
        <f t="shared" si="1"/>
        <v>13277.000000000002</v>
      </c>
      <c r="O22">
        <f t="shared" si="1"/>
        <v>2473.3999999999996</v>
      </c>
      <c r="P22">
        <f t="shared" si="1"/>
        <v>831.6</v>
      </c>
      <c r="Q22">
        <f t="shared" si="1"/>
        <v>16582</v>
      </c>
      <c r="R22">
        <f t="shared" si="1"/>
        <v>0</v>
      </c>
      <c r="S22">
        <f t="shared" si="1"/>
        <v>0</v>
      </c>
      <c r="T22">
        <f t="shared" si="1"/>
        <v>0</v>
      </c>
      <c r="U22">
        <f t="shared" si="1"/>
        <v>0</v>
      </c>
      <c r="V22">
        <f t="shared" si="1"/>
        <v>0</v>
      </c>
      <c r="W22">
        <f t="shared" si="1"/>
        <v>252173.72999999998</v>
      </c>
      <c r="X22">
        <f t="shared" si="1"/>
        <v>70607.179999999993</v>
      </c>
      <c r="Y22">
        <f t="shared" si="1"/>
        <v>16495.09</v>
      </c>
      <c r="Z22">
        <f t="shared" si="1"/>
        <v>339276</v>
      </c>
    </row>
    <row r="23" spans="1:26" x14ac:dyDescent="0.25">
      <c r="H23">
        <f>H22+H15</f>
        <v>20243</v>
      </c>
      <c r="I23">
        <f t="shared" ref="I23:Z23" si="2">I22+I15</f>
        <v>0</v>
      </c>
      <c r="J23">
        <f t="shared" si="2"/>
        <v>2928008.06</v>
      </c>
      <c r="K23">
        <f t="shared" si="2"/>
        <v>132358.09</v>
      </c>
      <c r="L23">
        <f t="shared" si="2"/>
        <v>356728.28</v>
      </c>
      <c r="M23">
        <f t="shared" si="2"/>
        <v>3417094.43</v>
      </c>
      <c r="N23">
        <f t="shared" si="2"/>
        <v>145738.82</v>
      </c>
      <c r="O23">
        <f t="shared" si="2"/>
        <v>29342.85</v>
      </c>
      <c r="P23">
        <f t="shared" si="2"/>
        <v>10198.490000000002</v>
      </c>
      <c r="Q23">
        <f t="shared" si="2"/>
        <v>185280.16</v>
      </c>
      <c r="R23">
        <f t="shared" si="2"/>
        <v>0</v>
      </c>
      <c r="S23">
        <f t="shared" si="2"/>
        <v>0</v>
      </c>
      <c r="T23">
        <f t="shared" si="2"/>
        <v>0</v>
      </c>
      <c r="U23">
        <f t="shared" si="2"/>
        <v>0</v>
      </c>
      <c r="V23">
        <f t="shared" si="2"/>
        <v>0</v>
      </c>
      <c r="W23">
        <f t="shared" si="2"/>
        <v>3073746.88</v>
      </c>
      <c r="X23">
        <f t="shared" si="2"/>
        <v>386071.12999999995</v>
      </c>
      <c r="Y23">
        <f t="shared" si="2"/>
        <v>142556.58000000002</v>
      </c>
      <c r="Z23">
        <f t="shared" si="2"/>
        <v>3602374.59</v>
      </c>
    </row>
  </sheetData>
  <autoFilter ref="A2:AL2">
    <sortState ref="A3:AL31">
      <sortCondition ref="F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CVNS</cp:lastModifiedBy>
  <dcterms:created xsi:type="dcterms:W3CDTF">2024-05-15T05:39:33Z</dcterms:created>
  <dcterms:modified xsi:type="dcterms:W3CDTF">2024-05-13T13:07:38Z</dcterms:modified>
</cp:coreProperties>
</file>